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30" windowWidth="15480" windowHeight="11640"/>
  </bookViews>
  <sheets>
    <sheet name="DONBMW" sheetId="1" r:id="rId1"/>
  </sheet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DONBMW!$A$1:$G$26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 localSheetId="0">IF(DONBMW!Values_Entered,Header_Row+DONBMW!Number_of_Payments,Header_Row)</definedName>
    <definedName name="Last_Row">IF(Values_Entered,Header_Row+Number_of_Payments,Header_Row)</definedName>
    <definedName name="Naam">#REF!</definedName>
    <definedName name="Number_of_Payments" localSheetId="0">MATCH(0.01,End_Bal,-1)+1</definedName>
    <definedName name="Number_of_Payments">MATCH(0.01,End_Bal,-1)+1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rint_Area_Reset" localSheetId="0">OFFSET(Full_Print,0,0,DONBMW!Last_Row)</definedName>
    <definedName name="Print_Area_Reset">OFFSET(Full_Print,0,0,Last_Row)</definedName>
    <definedName name="Rep.">#REF!</definedName>
    <definedName name="Total_Payment" localSheetId="0">Scheduled_Payment+Extra_Payment</definedName>
    <definedName name="Total_Payment">Scheduled_Payment+Extra_Payment</definedName>
    <definedName name="Values_Entered" localSheetId="0">IF(Loan_Amount*Interest_Rate*Loan_Years*Loan_Start&gt;0,1,0)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D15" i="1" l="1"/>
  <c r="D18" i="1"/>
  <c r="B31" i="1"/>
  <c r="B36" i="1" s="1"/>
  <c r="D11" i="1" s="1"/>
  <c r="D20" i="1" s="1"/>
  <c r="G21" i="1" s="1"/>
  <c r="B32" i="1"/>
  <c r="B33" i="1"/>
  <c r="B34" i="1"/>
  <c r="C80" i="1"/>
  <c r="E88" i="1" s="1"/>
  <c r="F81" i="1"/>
  <c r="E90" i="1" s="1"/>
  <c r="G10" i="1" s="1"/>
  <c r="F82" i="1"/>
  <c r="F83" i="1"/>
  <c r="F84" i="1"/>
  <c r="F85" i="1"/>
  <c r="F86" i="1"/>
  <c r="C87" i="1"/>
  <c r="F87" i="1"/>
  <c r="F93" i="1"/>
  <c r="F94" i="1"/>
  <c r="F101" i="1" s="1"/>
  <c r="F95" i="1"/>
  <c r="F96" i="1"/>
  <c r="F97" i="1"/>
  <c r="F98" i="1"/>
  <c r="C99" i="1"/>
  <c r="F99" i="1"/>
  <c r="G20" i="1" l="1"/>
  <c r="G22" i="1" s="1"/>
  <c r="G11" i="1"/>
  <c r="G24" i="1" s="1"/>
  <c r="C88" i="1"/>
  <c r="G26" i="1" l="1"/>
</calcChain>
</file>

<file path=xl/sharedStrings.xml><?xml version="1.0" encoding="utf-8"?>
<sst xmlns="http://schemas.openxmlformats.org/spreadsheetml/2006/main" count="39" uniqueCount="32">
  <si>
    <t>Dossier</t>
  </si>
  <si>
    <t>Client</t>
  </si>
  <si>
    <t>Valeur totale des biens donnés</t>
  </si>
  <si>
    <t>------------------------------------------------------------------------------------------------</t>
  </si>
  <si>
    <t>Honoraire</t>
  </si>
  <si>
    <t>droits d'enregistrement</t>
  </si>
  <si>
    <t>(TVA)</t>
  </si>
  <si>
    <t>droits d'enregistrement annexes</t>
  </si>
  <si>
    <t>droits d'écriture</t>
  </si>
  <si>
    <t>frais divers</t>
  </si>
  <si>
    <t>Total frais</t>
  </si>
  <si>
    <t>Total</t>
  </si>
  <si>
    <t>Ensemble</t>
  </si>
  <si>
    <t>TVA</t>
  </si>
  <si>
    <t>Total:</t>
  </si>
  <si>
    <t>décompte client</t>
  </si>
  <si>
    <t>Basis</t>
  </si>
  <si>
    <t>Totaal Ereloon</t>
  </si>
  <si>
    <t>Bedrag</t>
  </si>
  <si>
    <t>Tarief H</t>
  </si>
  <si>
    <t>Ereloon</t>
  </si>
  <si>
    <t>ligne directe</t>
  </si>
  <si>
    <t>oncle-tante / neveu-nièce</t>
  </si>
  <si>
    <t>frère / soeur</t>
  </si>
  <si>
    <t>autres</t>
  </si>
  <si>
    <t>par préciput et hors part</t>
  </si>
  <si>
    <t>en avancement d'hoirie</t>
  </si>
  <si>
    <t>type de donation</t>
  </si>
  <si>
    <t>lien de parenté donateur - donataire</t>
  </si>
  <si>
    <t>DONATION BIENS MOBILIERS EN WALLONIE</t>
  </si>
  <si>
    <t>afrekening cliënt</t>
  </si>
  <si>
    <t>Livret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</si>
</sst>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_-* #,##0.00\ &quot;BF&quot;_-;\-* #,##0.00\ &quot;BF&quot;_-;_-* &quot;-&quot;??\ &quot;BF&quot;_-;_-@_-"/>
    <numFmt numFmtId="165" formatCode="_-* #,##0.00\ [$EUR]_-;\-* #,##0.00\ [$EUR]_-;_-* &quot;-&quot;??\ [$EUR]_-;_-@_-"/>
    <numFmt numFmtId="166" formatCode="#,##0&quot; BF&quot;;\-#,##0&quot; BF&quot;"/>
    <numFmt numFmtId="167" formatCode="#,##0.00\ [$EUR]"/>
    <numFmt numFmtId="168" formatCode="0.000%"/>
    <numFmt numFmtId="169" formatCode="#,##0&quot; Fr&quot;;\-#,##0&quot; Fr&quot;"/>
    <numFmt numFmtId="170" formatCode="0.0000%"/>
    <numFmt numFmtId="171" formatCode="#.##000"/>
    <numFmt numFmtId="172" formatCode="_-* #,##0\ _F_B_-;\-* #,##0\ _F_B_-;_-* &quot;-&quot;\ _F_B_-;_-@_-"/>
    <numFmt numFmtId="173" formatCode="\$#,#00"/>
    <numFmt numFmtId="174" formatCode="_-* #,##0\ &quot;FB&quot;_-;\-* #,##0\ &quot;FB&quot;_-;_-* &quot;-&quot;\ &quot;FB&quot;_-;_-@_-"/>
    <numFmt numFmtId="175" formatCode="m\o\n\t\h\ d\,\ \y\y\y\y"/>
    <numFmt numFmtId="176" formatCode="#,#00"/>
    <numFmt numFmtId="177" formatCode="#,"/>
    <numFmt numFmtId="178" formatCode="#,##0.00\ &quot;€&quot;"/>
  </numFmts>
  <fonts count="15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color indexed="12"/>
      <name val="Arial"/>
      <family val="2"/>
    </font>
    <font>
      <u/>
      <sz val="10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4"/>
      <name val="Arial"/>
      <family val="2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1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71" fontId="10" fillId="0" borderId="0">
      <protection locked="0"/>
    </xf>
    <xf numFmtId="172" fontId="1" fillId="0" borderId="0" applyFont="0" applyFill="0" applyBorder="0" applyAlignment="0" applyProtection="0"/>
    <xf numFmtId="173" fontId="10" fillId="0" borderId="0">
      <protection locked="0"/>
    </xf>
    <xf numFmtId="174" fontId="1" fillId="0" borderId="0" applyFont="0" applyFill="0" applyBorder="0" applyAlignment="0" applyProtection="0"/>
    <xf numFmtId="175" fontId="10" fillId="0" borderId="0">
      <protection locked="0"/>
    </xf>
    <xf numFmtId="176" fontId="10" fillId="0" borderId="0">
      <protection locked="0"/>
    </xf>
    <xf numFmtId="177" fontId="11" fillId="0" borderId="0">
      <protection locked="0"/>
    </xf>
    <xf numFmtId="177" fontId="11" fillId="0" borderId="0"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2" fillId="0" borderId="0"/>
    <xf numFmtId="0" fontId="13" fillId="0" borderId="0"/>
    <xf numFmtId="0" fontId="1" fillId="0" borderId="0"/>
    <xf numFmtId="0" fontId="13" fillId="0" borderId="0"/>
    <xf numFmtId="177" fontId="10" fillId="0" borderId="1">
      <protection locked="0"/>
    </xf>
    <xf numFmtId="0" fontId="14" fillId="0" borderId="9" applyNumberFormat="0" applyFill="0" applyAlignment="0" applyProtection="0"/>
  </cellStyleXfs>
  <cellXfs count="84">
    <xf numFmtId="0" fontId="0" fillId="0" borderId="0" xfId="0"/>
    <xf numFmtId="0" fontId="2" fillId="2" borderId="2" xfId="0" applyFont="1" applyFill="1" applyBorder="1" applyAlignment="1" applyProtection="1">
      <alignment horizontal="left"/>
      <protection hidden="1"/>
    </xf>
    <xf numFmtId="0" fontId="0" fillId="2" borderId="2" xfId="0" applyNumberFormat="1" applyFill="1" applyBorder="1" applyAlignment="1" applyProtection="1">
      <protection hidden="1"/>
    </xf>
    <xf numFmtId="164" fontId="0" fillId="2" borderId="2" xfId="0" applyNumberFormat="1" applyFill="1" applyBorder="1" applyAlignment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Border="1" applyAlignment="1" applyProtection="1">
      <alignment horizontal="left"/>
      <protection hidden="1"/>
    </xf>
    <xf numFmtId="164" fontId="0" fillId="2" borderId="0" xfId="0" applyNumberFormat="1" applyFill="1" applyBorder="1" applyAlignment="1" applyProtection="1">
      <protection hidden="1"/>
    </xf>
    <xf numFmtId="0" fontId="0" fillId="2" borderId="0" xfId="0" applyNumberFormat="1" applyFill="1" applyBorder="1" applyAlignment="1" applyProtection="1"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1" fillId="2" borderId="0" xfId="0" applyFont="1" applyFill="1" applyBorder="1" applyAlignment="1" applyProtection="1">
      <alignment horizontal="left"/>
      <protection hidden="1"/>
    </xf>
    <xf numFmtId="0" fontId="2" fillId="2" borderId="0" xfId="0" quotePrefix="1" applyFont="1" applyFill="1" applyBorder="1" applyAlignment="1" applyProtection="1">
      <alignment horizontal="left"/>
      <protection hidden="1"/>
    </xf>
    <xf numFmtId="165" fontId="0" fillId="2" borderId="0" xfId="0" applyNumberFormat="1" applyFill="1" applyBorder="1" applyAlignment="1" applyProtection="1">
      <alignment horizontal="right"/>
      <protection hidden="1"/>
    </xf>
    <xf numFmtId="164" fontId="1" fillId="2" borderId="0" xfId="0" applyNumberFormat="1" applyFont="1" applyFill="1" applyBorder="1" applyAlignment="1" applyProtection="1">
      <protection hidden="1"/>
    </xf>
    <xf numFmtId="165" fontId="0" fillId="2" borderId="0" xfId="0" applyNumberForma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right"/>
      <protection hidden="1"/>
    </xf>
    <xf numFmtId="0" fontId="1" fillId="2" borderId="0" xfId="0" applyFont="1" applyFill="1" applyBorder="1" applyAlignment="1" applyProtection="1">
      <alignment horizontal="right"/>
      <protection hidden="1"/>
    </xf>
    <xf numFmtId="4" fontId="0" fillId="2" borderId="0" xfId="0" applyNumberFormat="1" applyFill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9" applyFill="1" applyAlignment="1" applyProtection="1">
      <protection hidden="1"/>
    </xf>
    <xf numFmtId="4" fontId="2" fillId="2" borderId="0" xfId="0" applyNumberFormat="1" applyFont="1" applyFill="1" applyBorder="1" applyProtection="1">
      <protection hidden="1"/>
    </xf>
    <xf numFmtId="4" fontId="1" fillId="2" borderId="0" xfId="0" applyNumberFormat="1" applyFont="1" applyFill="1" applyBorder="1" applyProtection="1">
      <protection hidden="1"/>
    </xf>
    <xf numFmtId="4" fontId="5" fillId="2" borderId="0" xfId="0" applyNumberFormat="1" applyFont="1" applyFill="1" applyBorder="1" applyProtection="1">
      <protection hidden="1"/>
    </xf>
    <xf numFmtId="4" fontId="2" fillId="2" borderId="0" xfId="0" applyNumberFormat="1" applyFont="1" applyFill="1" applyBorder="1" applyAlignment="1" applyProtection="1">
      <alignment horizontal="center"/>
      <protection hidden="1"/>
    </xf>
    <xf numFmtId="0" fontId="0" fillId="2" borderId="0" xfId="0" applyFill="1" applyBorder="1" applyProtection="1">
      <protection hidden="1"/>
    </xf>
    <xf numFmtId="4" fontId="1" fillId="2" borderId="0" xfId="0" quotePrefix="1" applyNumberFormat="1" applyFont="1" applyFill="1" applyBorder="1" applyProtection="1">
      <protection hidden="1"/>
    </xf>
    <xf numFmtId="4" fontId="1" fillId="2" borderId="0" xfId="0" quotePrefix="1" applyNumberFormat="1" applyFont="1" applyFill="1" applyBorder="1" applyAlignment="1" applyProtection="1">
      <alignment horizontal="left"/>
      <protection hidden="1"/>
    </xf>
    <xf numFmtId="0" fontId="6" fillId="2" borderId="0" xfId="0" applyFont="1" applyFill="1" applyBorder="1" applyAlignment="1" applyProtection="1">
      <alignment horizontal="left"/>
      <protection hidden="1"/>
    </xf>
    <xf numFmtId="165" fontId="7" fillId="2" borderId="0" xfId="0" applyNumberFormat="1" applyFont="1" applyFill="1" applyBorder="1" applyProtection="1">
      <protection hidden="1"/>
    </xf>
    <xf numFmtId="166" fontId="7" fillId="2" borderId="0" xfId="0" applyNumberFormat="1" applyFont="1" applyFill="1" applyBorder="1" applyProtection="1">
      <protection hidden="1"/>
    </xf>
    <xf numFmtId="0" fontId="7" fillId="2" borderId="0" xfId="0" applyFont="1" applyFill="1" applyBorder="1" applyProtection="1">
      <protection hidden="1"/>
    </xf>
    <xf numFmtId="167" fontId="7" fillId="2" borderId="0" xfId="0" applyNumberFormat="1" applyFont="1" applyFill="1" applyBorder="1" applyProtection="1">
      <protection hidden="1"/>
    </xf>
    <xf numFmtId="168" fontId="7" fillId="2" borderId="0" xfId="0" applyNumberFormat="1" applyFont="1" applyFill="1" applyBorder="1" applyProtection="1">
      <protection hidden="1"/>
    </xf>
    <xf numFmtId="169" fontId="7" fillId="2" borderId="0" xfId="0" applyNumberFormat="1" applyFont="1" applyFill="1" applyBorder="1" applyProtection="1">
      <protection hidden="1"/>
    </xf>
    <xf numFmtId="170" fontId="7" fillId="2" borderId="0" xfId="0" applyNumberFormat="1" applyFont="1" applyFill="1" applyBorder="1" applyProtection="1">
      <protection hidden="1"/>
    </xf>
    <xf numFmtId="166" fontId="6" fillId="2" borderId="0" xfId="0" applyNumberFormat="1" applyFont="1" applyFill="1" applyBorder="1" applyAlignment="1" applyProtection="1">
      <alignment horizontal="center"/>
      <protection hidden="1"/>
    </xf>
    <xf numFmtId="167" fontId="6" fillId="2" borderId="0" xfId="0" applyNumberFormat="1" applyFont="1" applyFill="1" applyBorder="1" applyProtection="1">
      <protection hidden="1"/>
    </xf>
    <xf numFmtId="4" fontId="0" fillId="2" borderId="0" xfId="0" applyNumberFormat="1" applyFill="1" applyBorder="1" applyProtection="1">
      <protection hidden="1"/>
    </xf>
    <xf numFmtId="4" fontId="1" fillId="2" borderId="0" xfId="10" applyNumberFormat="1" applyFont="1" applyFill="1" applyBorder="1" applyProtection="1">
      <protection hidden="1"/>
    </xf>
    <xf numFmtId="170" fontId="1" fillId="2" borderId="0" xfId="10" applyNumberFormat="1" applyFont="1" applyFill="1" applyBorder="1" applyProtection="1">
      <protection hidden="1"/>
    </xf>
    <xf numFmtId="170" fontId="1" fillId="2" borderId="0" xfId="10" applyNumberFormat="1" applyFont="1" applyFill="1" applyProtection="1">
      <protection hidden="1"/>
    </xf>
    <xf numFmtId="4" fontId="1" fillId="2" borderId="0" xfId="0" applyNumberFormat="1" applyFont="1" applyFill="1" applyProtection="1">
      <protection hidden="1"/>
    </xf>
    <xf numFmtId="4" fontId="1" fillId="2" borderId="0" xfId="10" applyNumberFormat="1" applyFont="1" applyFill="1" applyProtection="1">
      <protection hidden="1"/>
    </xf>
    <xf numFmtId="4" fontId="1" fillId="2" borderId="3" xfId="0" applyNumberFormat="1" applyFont="1" applyFill="1" applyBorder="1" applyProtection="1">
      <protection hidden="1"/>
    </xf>
    <xf numFmtId="0" fontId="6" fillId="2" borderId="4" xfId="0" applyFont="1" applyFill="1" applyBorder="1" applyAlignment="1" applyProtection="1">
      <alignment horizontal="left"/>
      <protection hidden="1"/>
    </xf>
    <xf numFmtId="169" fontId="7" fillId="2" borderId="4" xfId="0" applyNumberFormat="1" applyFont="1" applyFill="1" applyBorder="1" applyProtection="1">
      <protection hidden="1"/>
    </xf>
    <xf numFmtId="166" fontId="7" fillId="2" borderId="0" xfId="0" applyNumberFormat="1" applyFont="1" applyFill="1" applyProtection="1">
      <protection hidden="1"/>
    </xf>
    <xf numFmtId="0" fontId="7" fillId="2" borderId="0" xfId="0" applyFont="1" applyFill="1" applyProtection="1">
      <protection hidden="1"/>
    </xf>
    <xf numFmtId="167" fontId="7" fillId="2" borderId="4" xfId="0" applyNumberFormat="1" applyFont="1" applyFill="1" applyBorder="1" applyProtection="1">
      <protection hidden="1"/>
    </xf>
    <xf numFmtId="166" fontId="7" fillId="2" borderId="4" xfId="0" applyNumberFormat="1" applyFont="1" applyFill="1" applyBorder="1" applyProtection="1">
      <protection hidden="1"/>
    </xf>
    <xf numFmtId="168" fontId="7" fillId="2" borderId="4" xfId="0" applyNumberFormat="1" applyFont="1" applyFill="1" applyBorder="1" applyProtection="1">
      <protection hidden="1"/>
    </xf>
    <xf numFmtId="168" fontId="7" fillId="2" borderId="5" xfId="0" applyNumberFormat="1" applyFont="1" applyFill="1" applyBorder="1" applyProtection="1">
      <protection hidden="1"/>
    </xf>
    <xf numFmtId="170" fontId="7" fillId="2" borderId="4" xfId="0" applyNumberFormat="1" applyFont="1" applyFill="1" applyBorder="1" applyProtection="1">
      <protection hidden="1"/>
    </xf>
    <xf numFmtId="166" fontId="6" fillId="2" borderId="4" xfId="0" applyNumberFormat="1" applyFont="1" applyFill="1" applyBorder="1" applyAlignment="1" applyProtection="1">
      <alignment horizontal="center"/>
      <protection hidden="1"/>
    </xf>
    <xf numFmtId="167" fontId="6" fillId="2" borderId="4" xfId="0" applyNumberFormat="1" applyFont="1" applyFill="1" applyBorder="1" applyProtection="1">
      <protection hidden="1"/>
    </xf>
    <xf numFmtId="0" fontId="6" fillId="2" borderId="4" xfId="0" applyFont="1" applyFill="1" applyBorder="1" applyAlignment="1" applyProtection="1">
      <alignment horizontal="center"/>
      <protection hidden="1"/>
    </xf>
    <xf numFmtId="0" fontId="6" fillId="2" borderId="5" xfId="0" applyFont="1" applyFill="1" applyBorder="1" applyAlignment="1" applyProtection="1">
      <alignment horizontal="center"/>
      <protection hidden="1"/>
    </xf>
    <xf numFmtId="0" fontId="7" fillId="2" borderId="6" xfId="0" applyFont="1" applyFill="1" applyBorder="1" applyProtection="1">
      <protection hidden="1"/>
    </xf>
    <xf numFmtId="0" fontId="9" fillId="2" borderId="7" xfId="0" applyFont="1" applyFill="1" applyBorder="1" applyProtection="1">
      <protection hidden="1"/>
    </xf>
    <xf numFmtId="0" fontId="7" fillId="2" borderId="7" xfId="0" applyFont="1" applyFill="1" applyBorder="1" applyProtection="1">
      <protection hidden="1"/>
    </xf>
    <xf numFmtId="166" fontId="6" fillId="2" borderId="4" xfId="0" applyNumberFormat="1" applyFont="1" applyFill="1" applyBorder="1" applyProtection="1">
      <protection hidden="1"/>
    </xf>
    <xf numFmtId="49" fontId="2" fillId="3" borderId="0" xfId="0" applyNumberFormat="1" applyFont="1" applyFill="1" applyBorder="1" applyAlignment="1" applyProtection="1">
      <alignment horizontal="left"/>
      <protection locked="0" hidden="1"/>
    </xf>
    <xf numFmtId="0" fontId="2" fillId="3" borderId="0" xfId="0" applyFont="1" applyFill="1" applyBorder="1" applyAlignment="1" applyProtection="1">
      <alignment horizontal="left"/>
      <protection hidden="1"/>
    </xf>
    <xf numFmtId="0" fontId="2" fillId="4" borderId="0" xfId="0" applyNumberFormat="1" applyFont="1" applyFill="1" applyBorder="1" applyAlignment="1" applyProtection="1">
      <alignment horizontal="left"/>
      <protection locked="0" hidden="1"/>
    </xf>
    <xf numFmtId="0" fontId="2" fillId="4" borderId="0" xfId="0" applyFont="1" applyFill="1" applyBorder="1" applyAlignment="1" applyProtection="1">
      <alignment horizontal="left"/>
      <protection hidden="1"/>
    </xf>
    <xf numFmtId="0" fontId="1" fillId="5" borderId="0" xfId="0" applyNumberFormat="1" applyFont="1" applyFill="1" applyBorder="1" applyAlignment="1" applyProtection="1">
      <alignment horizontal="center"/>
      <protection locked="0" hidden="1"/>
    </xf>
    <xf numFmtId="0" fontId="2" fillId="6" borderId="2" xfId="0" applyFont="1" applyFill="1" applyBorder="1" applyAlignment="1" applyProtection="1">
      <alignment horizontal="left"/>
      <protection hidden="1"/>
    </xf>
    <xf numFmtId="4" fontId="1" fillId="5" borderId="0" xfId="0" applyNumberFormat="1" applyFont="1" applyFill="1" applyBorder="1" applyProtection="1">
      <protection hidden="1"/>
    </xf>
    <xf numFmtId="4" fontId="1" fillId="5" borderId="0" xfId="0" applyNumberFormat="1" applyFont="1" applyFill="1" applyBorder="1" applyAlignment="1" applyProtection="1">
      <alignment horizontal="left"/>
      <protection hidden="1"/>
    </xf>
    <xf numFmtId="178" fontId="0" fillId="3" borderId="0" xfId="0" applyNumberFormat="1" applyFill="1" applyAlignment="1" applyProtection="1">
      <alignment horizontal="right"/>
      <protection hidden="1"/>
    </xf>
    <xf numFmtId="178" fontId="0" fillId="3" borderId="0" xfId="0" applyNumberFormat="1" applyFill="1" applyBorder="1" applyAlignment="1" applyProtection="1">
      <alignment horizontal="right"/>
      <protection locked="0" hidden="1"/>
    </xf>
    <xf numFmtId="178" fontId="0" fillId="2" borderId="0" xfId="0" applyNumberFormat="1" applyFill="1" applyBorder="1" applyAlignment="1" applyProtection="1">
      <alignment horizontal="right"/>
      <protection hidden="1"/>
    </xf>
    <xf numFmtId="178" fontId="0" fillId="3" borderId="0" xfId="0" applyNumberFormat="1" applyFill="1" applyBorder="1" applyAlignment="1" applyProtection="1">
      <alignment horizontal="right"/>
      <protection hidden="1"/>
    </xf>
    <xf numFmtId="178" fontId="3" fillId="4" borderId="0" xfId="0" applyNumberFormat="1" applyFont="1" applyFill="1" applyBorder="1" applyAlignment="1" applyProtection="1">
      <alignment horizontal="right"/>
      <protection hidden="1"/>
    </xf>
    <xf numFmtId="178" fontId="3" fillId="2" borderId="0" xfId="0" applyNumberFormat="1" applyFont="1" applyFill="1" applyBorder="1" applyAlignment="1" applyProtection="1">
      <alignment horizontal="right"/>
      <protection hidden="1"/>
    </xf>
    <xf numFmtId="178" fontId="0" fillId="7" borderId="0" xfId="0" applyNumberFormat="1" applyFill="1" applyBorder="1" applyAlignment="1" applyProtection="1">
      <alignment horizontal="right"/>
      <protection locked="0" hidden="1"/>
    </xf>
    <xf numFmtId="178" fontId="0" fillId="2" borderId="0" xfId="0" applyNumberFormat="1" applyFill="1" applyAlignment="1" applyProtection="1">
      <alignment horizontal="right"/>
      <protection hidden="1"/>
    </xf>
    <xf numFmtId="178" fontId="0" fillId="8" borderId="0" xfId="0" applyNumberFormat="1" applyFill="1" applyAlignment="1" applyProtection="1">
      <alignment horizontal="right"/>
      <protection hidden="1"/>
    </xf>
    <xf numFmtId="178" fontId="0" fillId="9" borderId="8" xfId="0" applyNumberFormat="1" applyFill="1" applyBorder="1" applyAlignment="1" applyProtection="1">
      <alignment horizontal="right"/>
      <protection hidden="1"/>
    </xf>
    <xf numFmtId="178" fontId="0" fillId="6" borderId="0" xfId="0" applyNumberFormat="1" applyFill="1" applyBorder="1" applyAlignment="1" applyProtection="1">
      <alignment horizontal="right"/>
      <protection hidden="1"/>
    </xf>
    <xf numFmtId="178" fontId="0" fillId="10" borderId="0" xfId="0" applyNumberFormat="1" applyFill="1" applyBorder="1" applyAlignment="1" applyProtection="1">
      <alignment horizontal="right"/>
      <protection hidden="1"/>
    </xf>
    <xf numFmtId="1" fontId="0" fillId="3" borderId="0" xfId="0" applyNumberFormat="1" applyFill="1" applyBorder="1" applyAlignment="1" applyProtection="1">
      <alignment horizontal="center"/>
      <protection locked="0" hidden="1"/>
    </xf>
    <xf numFmtId="170" fontId="8" fillId="2" borderId="0" xfId="10" applyNumberFormat="1" applyFont="1" applyFill="1" applyBorder="1" applyAlignment="1" applyProtection="1">
      <alignment horizontal="center"/>
      <protection hidden="1"/>
    </xf>
    <xf numFmtId="170" fontId="8" fillId="2" borderId="0" xfId="10" applyNumberFormat="1" applyFont="1" applyFill="1" applyAlignment="1" applyProtection="1">
      <alignment horizontal="center"/>
      <protection hidden="1"/>
    </xf>
    <xf numFmtId="4" fontId="8" fillId="2" borderId="0" xfId="10" applyNumberFormat="1" applyFont="1" applyFill="1" applyBorder="1" applyAlignment="1" applyProtection="1">
      <alignment horizontal="center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livret.xlsx" TargetMode="External"/><Relationship Id="rId2" Type="http://schemas.openxmlformats.org/officeDocument/2006/relationships/hyperlink" Target="DONBMWAF.xlsx" TargetMode="External"/><Relationship Id="rId1" Type="http://schemas.openxmlformats.org/officeDocument/2006/relationships/hyperlink" Target="DONBMWDEC.xlsx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B105"/>
  <sheetViews>
    <sheetView tabSelected="1" workbookViewId="0">
      <selection activeCell="D103" sqref="D103"/>
    </sheetView>
  </sheetViews>
  <sheetFormatPr defaultRowHeight="12.75" x14ac:dyDescent="0.2"/>
  <cols>
    <col min="1" max="1" width="25.7109375" style="4" customWidth="1"/>
    <col min="2" max="2" width="15.42578125" style="4" customWidth="1"/>
    <col min="3" max="3" width="21.28515625" style="4" customWidth="1"/>
    <col min="4" max="4" width="15.7109375" style="4" customWidth="1"/>
    <col min="5" max="5" width="14" style="4" customWidth="1"/>
    <col min="6" max="6" width="13.5703125" style="4" customWidth="1"/>
    <col min="7" max="7" width="15.7109375" style="4" customWidth="1"/>
    <col min="8" max="9" width="12.7109375" style="4" customWidth="1"/>
    <col min="10" max="10" width="10.7109375" style="4" customWidth="1"/>
    <col min="11" max="16384" width="9.140625" style="4"/>
  </cols>
  <sheetData>
    <row r="1" spans="1:7" ht="13.5" thickTop="1" x14ac:dyDescent="0.2">
      <c r="A1" s="65" t="s">
        <v>29</v>
      </c>
      <c r="B1" s="65"/>
      <c r="C1" s="1"/>
      <c r="D1" s="1"/>
      <c r="E1" s="2"/>
      <c r="F1" s="3"/>
      <c r="G1" s="3"/>
    </row>
    <row r="2" spans="1:7" x14ac:dyDescent="0.2">
      <c r="A2" s="5"/>
      <c r="B2" s="5"/>
      <c r="C2" s="5"/>
      <c r="D2" s="5"/>
      <c r="E2" s="6"/>
      <c r="F2" s="6"/>
      <c r="G2" s="6"/>
    </row>
    <row r="3" spans="1:7" x14ac:dyDescent="0.2">
      <c r="A3" s="5" t="s">
        <v>0</v>
      </c>
      <c r="B3" s="60"/>
      <c r="C3" s="61"/>
      <c r="D3" s="5"/>
      <c r="E3" s="6"/>
      <c r="F3" s="6"/>
      <c r="G3" s="7"/>
    </row>
    <row r="4" spans="1:7" x14ac:dyDescent="0.2">
      <c r="A4" s="5" t="s">
        <v>1</v>
      </c>
      <c r="B4" s="62"/>
      <c r="C4" s="63"/>
      <c r="D4" s="5"/>
      <c r="E4" s="6"/>
      <c r="F4" s="6"/>
      <c r="G4" s="7"/>
    </row>
    <row r="5" spans="1:7" x14ac:dyDescent="0.2">
      <c r="A5" s="5"/>
      <c r="B5" s="5"/>
      <c r="C5" s="5"/>
      <c r="D5" s="5"/>
      <c r="E5" s="6"/>
      <c r="F5" s="6"/>
      <c r="G5" s="6"/>
    </row>
    <row r="6" spans="1:7" x14ac:dyDescent="0.2">
      <c r="A6" s="8"/>
      <c r="B6" s="8"/>
      <c r="C6" s="8"/>
      <c r="D6" s="8"/>
      <c r="E6" s="6" t="s">
        <v>2</v>
      </c>
      <c r="F6" s="6"/>
      <c r="G6" s="74"/>
    </row>
    <row r="7" spans="1:7" x14ac:dyDescent="0.2">
      <c r="A7" s="8" t="s">
        <v>27</v>
      </c>
      <c r="B7" s="8"/>
      <c r="C7" s="80" t="s">
        <v>26</v>
      </c>
      <c r="D7" s="8"/>
      <c r="E7" s="6"/>
      <c r="F7" s="6"/>
      <c r="G7" s="70"/>
    </row>
    <row r="8" spans="1:7" x14ac:dyDescent="0.2">
      <c r="A8" s="9" t="s">
        <v>28</v>
      </c>
      <c r="B8" s="9"/>
      <c r="C8" s="64" t="s">
        <v>23</v>
      </c>
      <c r="D8" s="5"/>
      <c r="E8" s="6"/>
      <c r="F8" s="6"/>
      <c r="G8" s="70"/>
    </row>
    <row r="9" spans="1:7" x14ac:dyDescent="0.2">
      <c r="A9" s="10" t="s">
        <v>3</v>
      </c>
      <c r="B9" s="5"/>
      <c r="C9" s="5"/>
      <c r="D9" s="5"/>
      <c r="E9" s="6"/>
      <c r="F9" s="6"/>
      <c r="G9" s="70"/>
    </row>
    <row r="10" spans="1:7" x14ac:dyDescent="0.2">
      <c r="A10" s="8"/>
      <c r="B10" s="8"/>
      <c r="C10" s="8"/>
      <c r="D10" s="11"/>
      <c r="E10" s="6"/>
      <c r="F10" s="6" t="s">
        <v>4</v>
      </c>
      <c r="G10" s="71">
        <f>IF(C7="en avancement d'hoirie",E90,F101)</f>
        <v>0</v>
      </c>
    </row>
    <row r="11" spans="1:7" x14ac:dyDescent="0.2">
      <c r="A11" s="9" t="s">
        <v>5</v>
      </c>
      <c r="B11" s="8"/>
      <c r="C11" s="8"/>
      <c r="D11" s="68">
        <f>B36</f>
        <v>0</v>
      </c>
      <c r="E11" s="6"/>
      <c r="F11" s="12" t="s">
        <v>6</v>
      </c>
      <c r="G11" s="72">
        <f>G10*21%</f>
        <v>0</v>
      </c>
    </row>
    <row r="12" spans="1:7" x14ac:dyDescent="0.2">
      <c r="A12" s="9" t="s">
        <v>7</v>
      </c>
      <c r="B12" s="8"/>
      <c r="C12" s="8"/>
      <c r="D12" s="69"/>
      <c r="E12" s="6"/>
      <c r="F12" s="6"/>
      <c r="G12" s="70"/>
    </row>
    <row r="13" spans="1:7" x14ac:dyDescent="0.2">
      <c r="A13" s="9"/>
      <c r="B13" s="8"/>
      <c r="C13" s="8"/>
      <c r="D13" s="70"/>
      <c r="E13" s="6"/>
      <c r="F13" s="6"/>
      <c r="G13" s="70"/>
    </row>
    <row r="14" spans="1:7" x14ac:dyDescent="0.2">
      <c r="A14" s="9" t="s">
        <v>8</v>
      </c>
      <c r="B14" s="8"/>
      <c r="C14" s="14"/>
      <c r="D14" s="71">
        <v>7.5</v>
      </c>
      <c r="E14" s="6"/>
      <c r="F14" s="6"/>
      <c r="G14" s="70"/>
    </row>
    <row r="15" spans="1:7" x14ac:dyDescent="0.2">
      <c r="A15" s="9"/>
      <c r="B15" s="8"/>
      <c r="C15" s="15" t="s">
        <v>6</v>
      </c>
      <c r="D15" s="72">
        <f>D14*21%</f>
        <v>1.575</v>
      </c>
      <c r="E15" s="6"/>
      <c r="F15" s="6"/>
      <c r="G15" s="70"/>
    </row>
    <row r="16" spans="1:7" x14ac:dyDescent="0.2">
      <c r="A16" s="9"/>
      <c r="B16" s="8"/>
      <c r="C16" s="15"/>
      <c r="D16" s="73"/>
      <c r="E16" s="6"/>
      <c r="F16" s="6"/>
      <c r="G16" s="70"/>
    </row>
    <row r="17" spans="1:7" x14ac:dyDescent="0.2">
      <c r="A17" s="9" t="s">
        <v>9</v>
      </c>
      <c r="B17" s="8"/>
      <c r="C17" s="14"/>
      <c r="D17" s="69">
        <v>392.5</v>
      </c>
      <c r="E17" s="6"/>
      <c r="F17" s="6"/>
      <c r="G17" s="70"/>
    </row>
    <row r="18" spans="1:7" x14ac:dyDescent="0.2">
      <c r="A18" s="9"/>
      <c r="B18" s="8"/>
      <c r="C18" s="15" t="s">
        <v>6</v>
      </c>
      <c r="D18" s="72">
        <f>D17*21%</f>
        <v>82.424999999999997</v>
      </c>
      <c r="E18" s="6"/>
      <c r="F18" s="6"/>
      <c r="G18" s="70"/>
    </row>
    <row r="19" spans="1:7" x14ac:dyDescent="0.2">
      <c r="A19" s="8"/>
      <c r="B19" s="8"/>
      <c r="C19" s="8"/>
      <c r="D19" s="70"/>
      <c r="E19" s="6"/>
      <c r="F19" s="6"/>
      <c r="G19" s="70"/>
    </row>
    <row r="20" spans="1:7" x14ac:dyDescent="0.2">
      <c r="A20" s="8"/>
      <c r="B20" s="8"/>
      <c r="C20" s="8" t="s">
        <v>10</v>
      </c>
      <c r="D20" s="78">
        <f>SUM(D11,D12,D14,D17)</f>
        <v>400</v>
      </c>
      <c r="E20" s="6"/>
      <c r="F20" s="6" t="s">
        <v>11</v>
      </c>
      <c r="G20" s="78">
        <f>G10</f>
        <v>0</v>
      </c>
    </row>
    <row r="21" spans="1:7" x14ac:dyDescent="0.2">
      <c r="A21" s="8"/>
      <c r="B21" s="8"/>
      <c r="C21" s="8"/>
      <c r="D21" s="8"/>
      <c r="E21" s="6"/>
      <c r="F21" s="6" t="s">
        <v>10</v>
      </c>
      <c r="G21" s="78">
        <f>D20</f>
        <v>400</v>
      </c>
    </row>
    <row r="22" spans="1:7" x14ac:dyDescent="0.2">
      <c r="A22" s="8"/>
      <c r="B22" s="8"/>
      <c r="C22" s="8"/>
      <c r="D22" s="8"/>
      <c r="E22" s="6"/>
      <c r="F22" s="6" t="s">
        <v>12</v>
      </c>
      <c r="G22" s="79">
        <f>SUM(G20+D20)</f>
        <v>400</v>
      </c>
    </row>
    <row r="23" spans="1:7" x14ac:dyDescent="0.2">
      <c r="G23" s="75"/>
    </row>
    <row r="24" spans="1:7" x14ac:dyDescent="0.2">
      <c r="F24" s="6" t="s">
        <v>13</v>
      </c>
      <c r="G24" s="76">
        <f>SUM(D15,D18,G11)</f>
        <v>84</v>
      </c>
    </row>
    <row r="25" spans="1:7" ht="13.5" thickBot="1" x14ac:dyDescent="0.25">
      <c r="G25" s="75"/>
    </row>
    <row r="26" spans="1:7" ht="14.25" thickTop="1" thickBot="1" x14ac:dyDescent="0.25">
      <c r="B26" s="16"/>
      <c r="F26" s="17" t="s">
        <v>14</v>
      </c>
      <c r="G26" s="77">
        <f>SUM(G22:G24)</f>
        <v>484</v>
      </c>
    </row>
    <row r="27" spans="1:7" ht="13.5" thickTop="1" x14ac:dyDescent="0.2">
      <c r="B27" s="16"/>
    </row>
    <row r="28" spans="1:7" x14ac:dyDescent="0.2">
      <c r="B28" s="16"/>
      <c r="D28" s="18" t="s">
        <v>15</v>
      </c>
    </row>
    <row r="29" spans="1:7" hidden="1" x14ac:dyDescent="0.2">
      <c r="B29" s="16"/>
      <c r="D29" s="16"/>
    </row>
    <row r="30" spans="1:7" hidden="1" x14ac:dyDescent="0.2">
      <c r="B30" s="16"/>
      <c r="D30" s="16"/>
    </row>
    <row r="31" spans="1:7" hidden="1" x14ac:dyDescent="0.2">
      <c r="B31" s="16">
        <f>IF(C8="ligne directe",G6*3.3%,0)</f>
        <v>0</v>
      </c>
      <c r="D31" s="16"/>
    </row>
    <row r="32" spans="1:7" hidden="1" x14ac:dyDescent="0.2">
      <c r="B32" s="16">
        <f>IF(C8="frère / soeur",G6*5.5%,0)</f>
        <v>0</v>
      </c>
      <c r="D32" s="16"/>
    </row>
    <row r="33" spans="1:158" hidden="1" x14ac:dyDescent="0.2">
      <c r="B33" s="16">
        <f>IF(C8="oncle-tante / neveu-nièce",G6*5.5%,0)</f>
        <v>0</v>
      </c>
      <c r="D33" s="16"/>
    </row>
    <row r="34" spans="1:158" hidden="1" x14ac:dyDescent="0.2">
      <c r="A34" s="19"/>
      <c r="B34" s="20">
        <f>IF(C8="autres",G6*7.7%,0)</f>
        <v>0</v>
      </c>
      <c r="C34" s="21"/>
      <c r="D34" s="20"/>
      <c r="E34" s="20"/>
      <c r="F34" s="22"/>
      <c r="G34" s="13"/>
      <c r="H34" s="22"/>
      <c r="I34" s="22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</row>
    <row r="35" spans="1:158" hidden="1" x14ac:dyDescent="0.2">
      <c r="A35" s="20"/>
      <c r="B35" s="20"/>
      <c r="C35" s="20"/>
      <c r="D35" s="24"/>
      <c r="E35" s="20"/>
      <c r="F35" s="20"/>
      <c r="G35" s="13"/>
      <c r="H35" s="20"/>
      <c r="I35" s="20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  <c r="CQ35" s="23"/>
      <c r="CR35" s="23"/>
      <c r="CS35" s="23"/>
      <c r="CT35" s="23"/>
      <c r="CU35" s="23"/>
      <c r="CV35" s="23"/>
      <c r="CW35" s="23"/>
      <c r="CX35" s="23"/>
      <c r="CY35" s="23"/>
      <c r="CZ35" s="23"/>
      <c r="DA35" s="23"/>
      <c r="DB35" s="23"/>
      <c r="DC35" s="23"/>
      <c r="DD35" s="23"/>
      <c r="DE35" s="23"/>
      <c r="DF35" s="23"/>
      <c r="DG35" s="23"/>
      <c r="DH35" s="23"/>
      <c r="DI35" s="23"/>
      <c r="DJ35" s="23"/>
      <c r="DK35" s="23"/>
      <c r="DL35" s="23"/>
      <c r="DM35" s="23"/>
      <c r="DN35" s="23"/>
      <c r="DO35" s="23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</row>
    <row r="36" spans="1:158" hidden="1" x14ac:dyDescent="0.2">
      <c r="A36" s="20"/>
      <c r="B36" s="20">
        <f>SUM(B31:B35)</f>
        <v>0</v>
      </c>
      <c r="C36" s="20"/>
      <c r="D36" s="20"/>
      <c r="E36" s="66" t="s">
        <v>21</v>
      </c>
      <c r="F36" s="20"/>
      <c r="G36" s="13" t="s">
        <v>25</v>
      </c>
      <c r="H36" s="20"/>
      <c r="I36" s="20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3"/>
      <c r="CA36" s="23"/>
      <c r="CB36" s="23"/>
      <c r="CC36" s="23"/>
      <c r="CD36" s="23"/>
      <c r="CE36" s="23"/>
      <c r="CF36" s="23"/>
      <c r="CG36" s="23"/>
      <c r="CH36" s="23"/>
      <c r="CI36" s="23"/>
      <c r="CJ36" s="23"/>
      <c r="CK36" s="23"/>
      <c r="CL36" s="23"/>
      <c r="CM36" s="23"/>
      <c r="CN36" s="23"/>
      <c r="CO36" s="23"/>
      <c r="CP36" s="23"/>
      <c r="CQ36" s="23"/>
      <c r="CR36" s="23"/>
      <c r="CS36" s="23"/>
      <c r="CT36" s="23"/>
      <c r="CU36" s="23"/>
      <c r="CV36" s="23"/>
      <c r="CW36" s="23"/>
      <c r="CX36" s="23"/>
      <c r="CY36" s="23"/>
      <c r="CZ36" s="23"/>
      <c r="DA36" s="23"/>
      <c r="DB36" s="23"/>
      <c r="DC36" s="23"/>
      <c r="DD36" s="23"/>
      <c r="DE36" s="23"/>
      <c r="DF36" s="23"/>
      <c r="DG36" s="23"/>
      <c r="DH36" s="23"/>
      <c r="DI36" s="23"/>
      <c r="DJ36" s="23"/>
      <c r="DK36" s="23"/>
      <c r="DL36" s="23"/>
      <c r="DM36" s="23"/>
      <c r="DN36" s="23"/>
      <c r="DO36" s="23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</row>
    <row r="37" spans="1:158" hidden="1" x14ac:dyDescent="0.2">
      <c r="A37" s="21"/>
      <c r="B37" s="20"/>
      <c r="C37" s="20"/>
      <c r="D37" s="22"/>
      <c r="E37" s="67" t="s">
        <v>23</v>
      </c>
      <c r="F37" s="20"/>
      <c r="G37" s="13" t="s">
        <v>26</v>
      </c>
      <c r="H37" s="20"/>
      <c r="I37" s="20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23"/>
      <c r="CU37" s="23"/>
      <c r="CV37" s="23"/>
      <c r="CW37" s="23"/>
      <c r="CX37" s="23"/>
      <c r="CY37" s="23"/>
      <c r="CZ37" s="23"/>
      <c r="DA37" s="23"/>
      <c r="DB37" s="23"/>
      <c r="DC37" s="23"/>
      <c r="DD37" s="23"/>
      <c r="DE37" s="23"/>
      <c r="DF37" s="23"/>
      <c r="DG37" s="23"/>
      <c r="DH37" s="23"/>
      <c r="DI37" s="23"/>
      <c r="DJ37" s="23"/>
      <c r="DK37" s="23"/>
      <c r="DL37" s="23"/>
      <c r="DM37" s="23"/>
      <c r="DN37" s="23"/>
      <c r="DO37" s="23"/>
      <c r="DP37" s="23"/>
      <c r="DQ37" s="23"/>
      <c r="DR37" s="23"/>
      <c r="DS37" s="23"/>
      <c r="DT37" s="23"/>
      <c r="DU37" s="23"/>
      <c r="DV37" s="23"/>
      <c r="DW37" s="23"/>
      <c r="DX37" s="23"/>
      <c r="DY37" s="23"/>
      <c r="DZ37" s="23"/>
      <c r="EA37" s="23"/>
      <c r="EB37" s="23"/>
      <c r="EC37" s="23"/>
      <c r="ED37" s="23"/>
      <c r="EE37" s="23"/>
      <c r="EF37" s="23"/>
      <c r="EG37" s="23"/>
      <c r="EH37" s="23"/>
      <c r="EI37" s="23"/>
      <c r="EJ37" s="23"/>
      <c r="EK37" s="23"/>
      <c r="EL37" s="23"/>
      <c r="EM37" s="23"/>
      <c r="EN37" s="23"/>
      <c r="EO37" s="23"/>
      <c r="EP37" s="23"/>
      <c r="EQ37" s="23"/>
      <c r="ER37" s="23"/>
      <c r="ES37" s="23"/>
      <c r="ET37" s="23"/>
      <c r="EU37" s="23"/>
      <c r="EV37" s="23"/>
      <c r="EW37" s="23"/>
      <c r="EX37" s="23"/>
      <c r="EY37" s="23"/>
      <c r="EZ37" s="23"/>
      <c r="FA37" s="23"/>
      <c r="FB37" s="23"/>
    </row>
    <row r="38" spans="1:158" hidden="1" x14ac:dyDescent="0.2">
      <c r="A38" s="20"/>
      <c r="B38" s="20"/>
      <c r="C38" s="20"/>
      <c r="D38" s="20"/>
      <c r="E38" s="66" t="s">
        <v>22</v>
      </c>
      <c r="F38" s="20"/>
      <c r="G38" s="13"/>
      <c r="H38" s="20"/>
      <c r="I38" s="20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  <c r="BP38" s="23"/>
      <c r="BQ38" s="23"/>
      <c r="BR38" s="23"/>
      <c r="BS38" s="23"/>
      <c r="BT38" s="23"/>
      <c r="BU38" s="23"/>
      <c r="BV38" s="23"/>
      <c r="BW38" s="23"/>
      <c r="BX38" s="23"/>
      <c r="BY38" s="23"/>
      <c r="BZ38" s="23"/>
      <c r="CA38" s="23"/>
      <c r="CB38" s="23"/>
      <c r="CC38" s="23"/>
      <c r="CD38" s="23"/>
      <c r="CE38" s="23"/>
      <c r="CF38" s="23"/>
      <c r="CG38" s="23"/>
      <c r="CH38" s="23"/>
      <c r="CI38" s="23"/>
      <c r="CJ38" s="23"/>
      <c r="CK38" s="23"/>
      <c r="CL38" s="23"/>
      <c r="CM38" s="23"/>
      <c r="CN38" s="23"/>
      <c r="CO38" s="23"/>
      <c r="CP38" s="23"/>
      <c r="CQ38" s="23"/>
      <c r="CR38" s="23"/>
      <c r="CS38" s="23"/>
      <c r="CT38" s="23"/>
      <c r="CU38" s="23"/>
      <c r="CV38" s="23"/>
      <c r="CW38" s="23"/>
      <c r="CX38" s="23"/>
      <c r="CY38" s="23"/>
      <c r="CZ38" s="23"/>
      <c r="DA38" s="23"/>
      <c r="DB38" s="23"/>
      <c r="DC38" s="23"/>
      <c r="DD38" s="23"/>
      <c r="DE38" s="23"/>
      <c r="DF38" s="23"/>
      <c r="DG38" s="23"/>
      <c r="DH38" s="23"/>
      <c r="DI38" s="23"/>
      <c r="DJ38" s="23"/>
      <c r="DK38" s="23"/>
      <c r="DL38" s="23"/>
      <c r="DM38" s="23"/>
      <c r="DN38" s="23"/>
      <c r="DO38" s="23"/>
      <c r="DP38" s="23"/>
      <c r="DQ38" s="23"/>
      <c r="DR38" s="23"/>
      <c r="DS38" s="23"/>
      <c r="DT38" s="23"/>
      <c r="DU38" s="23"/>
      <c r="DV38" s="23"/>
      <c r="DW38" s="23"/>
      <c r="DX38" s="23"/>
      <c r="DY38" s="23"/>
      <c r="DZ38" s="23"/>
      <c r="EA38" s="23"/>
      <c r="EB38" s="23"/>
      <c r="EC38" s="23"/>
      <c r="ED38" s="23"/>
      <c r="EE38" s="23"/>
      <c r="EF38" s="23"/>
      <c r="EG38" s="23"/>
      <c r="EH38" s="23"/>
      <c r="EI38" s="23"/>
      <c r="EJ38" s="23"/>
      <c r="EK38" s="23"/>
      <c r="EL38" s="23"/>
      <c r="EM38" s="23"/>
      <c r="EN38" s="23"/>
      <c r="EO38" s="23"/>
      <c r="EP38" s="23"/>
      <c r="EQ38" s="23"/>
      <c r="ER38" s="23"/>
      <c r="ES38" s="23"/>
      <c r="ET38" s="23"/>
      <c r="EU38" s="23"/>
      <c r="EV38" s="23"/>
      <c r="EW38" s="23"/>
      <c r="EX38" s="23"/>
      <c r="EY38" s="23"/>
      <c r="EZ38" s="23"/>
      <c r="FA38" s="23"/>
      <c r="FB38" s="23"/>
    </row>
    <row r="39" spans="1:158" hidden="1" x14ac:dyDescent="0.2">
      <c r="A39" s="20"/>
      <c r="B39" s="20"/>
      <c r="C39" s="20"/>
      <c r="D39" s="20"/>
      <c r="E39" s="66" t="s">
        <v>24</v>
      </c>
      <c r="F39" s="20"/>
      <c r="G39" s="13"/>
      <c r="H39" s="20"/>
      <c r="I39" s="20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  <c r="BP39" s="23"/>
      <c r="BQ39" s="23"/>
      <c r="BR39" s="23"/>
      <c r="BS39" s="23"/>
      <c r="BT39" s="23"/>
      <c r="BU39" s="23"/>
      <c r="BV39" s="23"/>
      <c r="BW39" s="23"/>
      <c r="BX39" s="23"/>
      <c r="BY39" s="23"/>
      <c r="BZ39" s="23"/>
      <c r="CA39" s="23"/>
      <c r="CB39" s="23"/>
      <c r="CC39" s="23"/>
      <c r="CD39" s="23"/>
      <c r="CE39" s="23"/>
      <c r="CF39" s="23"/>
      <c r="CG39" s="23"/>
      <c r="CH39" s="23"/>
      <c r="CI39" s="23"/>
      <c r="CJ39" s="23"/>
      <c r="CK39" s="23"/>
      <c r="CL39" s="23"/>
      <c r="CM39" s="23"/>
      <c r="CN39" s="23"/>
      <c r="CO39" s="23"/>
      <c r="CP39" s="23"/>
      <c r="CQ39" s="23"/>
      <c r="CR39" s="23"/>
      <c r="CS39" s="23"/>
      <c r="CT39" s="23"/>
      <c r="CU39" s="23"/>
      <c r="CV39" s="23"/>
      <c r="CW39" s="23"/>
      <c r="CX39" s="23"/>
      <c r="CY39" s="23"/>
      <c r="CZ39" s="23"/>
      <c r="DA39" s="23"/>
      <c r="DB39" s="23"/>
      <c r="DC39" s="23"/>
      <c r="DD39" s="23"/>
      <c r="DE39" s="23"/>
      <c r="DF39" s="23"/>
      <c r="DG39" s="23"/>
      <c r="DH39" s="23"/>
      <c r="DI39" s="23"/>
      <c r="DJ39" s="23"/>
      <c r="DK39" s="23"/>
      <c r="DL39" s="23"/>
      <c r="DM39" s="23"/>
      <c r="DN39" s="23"/>
      <c r="DO39" s="23"/>
      <c r="DP39" s="23"/>
      <c r="DQ39" s="23"/>
      <c r="DR39" s="23"/>
      <c r="DS39" s="23"/>
      <c r="DT39" s="23"/>
      <c r="DU39" s="23"/>
      <c r="DV39" s="23"/>
      <c r="DW39" s="23"/>
      <c r="DX39" s="23"/>
      <c r="DY39" s="23"/>
      <c r="DZ39" s="23"/>
      <c r="EA39" s="23"/>
      <c r="EB39" s="23"/>
      <c r="EC39" s="23"/>
      <c r="ED39" s="23"/>
      <c r="EE39" s="23"/>
      <c r="EF39" s="23"/>
      <c r="EG39" s="23"/>
      <c r="EH39" s="23"/>
      <c r="EI39" s="23"/>
      <c r="EJ39" s="23"/>
      <c r="EK39" s="23"/>
      <c r="EL39" s="23"/>
      <c r="EM39" s="23"/>
      <c r="EN39" s="23"/>
      <c r="EO39" s="23"/>
      <c r="EP39" s="23"/>
      <c r="EQ39" s="23"/>
      <c r="ER39" s="23"/>
      <c r="ES39" s="23"/>
      <c r="ET39" s="23"/>
      <c r="EU39" s="23"/>
      <c r="EV39" s="23"/>
      <c r="EW39" s="23"/>
      <c r="EX39" s="23"/>
      <c r="EY39" s="23"/>
      <c r="EZ39" s="23"/>
      <c r="FA39" s="23"/>
      <c r="FB39" s="23"/>
    </row>
    <row r="40" spans="1:158" hidden="1" x14ac:dyDescent="0.2">
      <c r="A40" s="20"/>
      <c r="B40" s="20"/>
      <c r="C40" s="20"/>
      <c r="D40" s="20"/>
      <c r="E40" s="20"/>
      <c r="F40" s="20"/>
      <c r="G40" s="13"/>
      <c r="H40" s="20"/>
      <c r="I40" s="20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  <c r="CP40" s="23"/>
      <c r="CQ40" s="23"/>
      <c r="CR40" s="23"/>
      <c r="CS40" s="23"/>
      <c r="CT40" s="23"/>
      <c r="CU40" s="23"/>
      <c r="CV40" s="23"/>
      <c r="CW40" s="23"/>
      <c r="CX40" s="23"/>
      <c r="CY40" s="23"/>
      <c r="CZ40" s="23"/>
      <c r="DA40" s="23"/>
      <c r="DB40" s="23"/>
      <c r="DC40" s="23"/>
      <c r="DD40" s="23"/>
      <c r="DE40" s="23"/>
      <c r="DF40" s="23"/>
      <c r="DG40" s="23"/>
      <c r="DH40" s="23"/>
      <c r="DI40" s="23"/>
      <c r="DJ40" s="23"/>
      <c r="DK40" s="23"/>
      <c r="DL40" s="23"/>
      <c r="DM40" s="23"/>
      <c r="DN40" s="23"/>
      <c r="DO40" s="23"/>
      <c r="DP40" s="23"/>
      <c r="DQ40" s="23"/>
      <c r="DR40" s="23"/>
      <c r="DS40" s="23"/>
      <c r="DT40" s="23"/>
      <c r="DU40" s="23"/>
      <c r="DV40" s="23"/>
      <c r="DW40" s="23"/>
      <c r="DX40" s="23"/>
      <c r="DY40" s="23"/>
      <c r="DZ40" s="23"/>
      <c r="EA40" s="23"/>
      <c r="EB40" s="23"/>
      <c r="EC40" s="23"/>
      <c r="ED40" s="23"/>
      <c r="EE40" s="23"/>
      <c r="EF40" s="23"/>
      <c r="EG40" s="23"/>
      <c r="EH40" s="23"/>
      <c r="EI40" s="23"/>
      <c r="EJ40" s="23"/>
      <c r="EK40" s="23"/>
      <c r="EL40" s="23"/>
      <c r="EM40" s="23"/>
      <c r="EN40" s="23"/>
      <c r="EO40" s="23"/>
      <c r="EP40" s="23"/>
      <c r="EQ40" s="23"/>
      <c r="ER40" s="23"/>
      <c r="ES40" s="23"/>
      <c r="ET40" s="23"/>
      <c r="EU40" s="23"/>
      <c r="EV40" s="23"/>
      <c r="EW40" s="23"/>
      <c r="EX40" s="23"/>
      <c r="EY40" s="23"/>
      <c r="EZ40" s="23"/>
      <c r="FA40" s="23"/>
      <c r="FB40" s="23"/>
    </row>
    <row r="41" spans="1:158" hidden="1" x14ac:dyDescent="0.2">
      <c r="A41" s="20"/>
      <c r="B41" s="20"/>
      <c r="C41" s="20"/>
      <c r="D41" s="20"/>
      <c r="E41" s="20"/>
      <c r="F41" s="20"/>
      <c r="G41" s="13"/>
      <c r="H41" s="20"/>
      <c r="I41" s="20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  <c r="BP41" s="23"/>
      <c r="BQ41" s="23"/>
      <c r="BR41" s="23"/>
      <c r="BS41" s="23"/>
      <c r="BT41" s="23"/>
      <c r="BU41" s="23"/>
      <c r="BV41" s="23"/>
      <c r="BW41" s="23"/>
      <c r="BX41" s="23"/>
      <c r="BY41" s="23"/>
      <c r="BZ41" s="23"/>
      <c r="CA41" s="23"/>
      <c r="CB41" s="23"/>
      <c r="CC41" s="23"/>
      <c r="CD41" s="23"/>
      <c r="CE41" s="23"/>
      <c r="CF41" s="23"/>
      <c r="CG41" s="23"/>
      <c r="CH41" s="23"/>
      <c r="CI41" s="23"/>
      <c r="CJ41" s="23"/>
      <c r="CK41" s="23"/>
      <c r="CL41" s="23"/>
      <c r="CM41" s="23"/>
      <c r="CN41" s="23"/>
      <c r="CO41" s="23"/>
      <c r="CP41" s="23"/>
      <c r="CQ41" s="23"/>
      <c r="CR41" s="23"/>
      <c r="CS41" s="23"/>
      <c r="CT41" s="23"/>
      <c r="CU41" s="23"/>
      <c r="CV41" s="23"/>
      <c r="CW41" s="23"/>
      <c r="CX41" s="23"/>
      <c r="CY41" s="23"/>
      <c r="CZ41" s="23"/>
      <c r="DA41" s="23"/>
      <c r="DB41" s="23"/>
      <c r="DC41" s="23"/>
      <c r="DD41" s="23"/>
      <c r="DE41" s="23"/>
      <c r="DF41" s="23"/>
      <c r="DG41" s="23"/>
      <c r="DH41" s="23"/>
      <c r="DI41" s="23"/>
      <c r="DJ41" s="23"/>
      <c r="DK41" s="23"/>
      <c r="DL41" s="23"/>
      <c r="DM41" s="23"/>
      <c r="DN41" s="23"/>
      <c r="DO41" s="23"/>
      <c r="DP41" s="23"/>
      <c r="DQ41" s="23"/>
      <c r="DR41" s="23"/>
      <c r="DS41" s="23"/>
      <c r="DT41" s="23"/>
      <c r="DU41" s="23"/>
      <c r="DV41" s="23"/>
      <c r="DW41" s="23"/>
      <c r="DX41" s="23"/>
      <c r="DY41" s="23"/>
      <c r="DZ41" s="23"/>
      <c r="EA41" s="23"/>
      <c r="EB41" s="23"/>
      <c r="EC41" s="23"/>
      <c r="ED41" s="23"/>
      <c r="EE41" s="23"/>
      <c r="EF41" s="23"/>
      <c r="EG41" s="23"/>
      <c r="EH41" s="23"/>
      <c r="EI41" s="23"/>
      <c r="EJ41" s="23"/>
      <c r="EK41" s="23"/>
      <c r="EL41" s="23"/>
      <c r="EM41" s="23"/>
      <c r="EN41" s="23"/>
      <c r="EO41" s="23"/>
      <c r="EP41" s="23"/>
      <c r="EQ41" s="23"/>
      <c r="ER41" s="23"/>
      <c r="ES41" s="23"/>
      <c r="ET41" s="23"/>
      <c r="EU41" s="23"/>
      <c r="EV41" s="23"/>
      <c r="EW41" s="23"/>
      <c r="EX41" s="23"/>
      <c r="EY41" s="23"/>
      <c r="EZ41" s="23"/>
      <c r="FA41" s="23"/>
      <c r="FB41" s="23"/>
    </row>
    <row r="42" spans="1:158" hidden="1" x14ac:dyDescent="0.2">
      <c r="A42" s="20"/>
      <c r="B42" s="20"/>
      <c r="C42" s="20"/>
      <c r="D42" s="20"/>
      <c r="E42" s="20"/>
      <c r="F42" s="20"/>
      <c r="G42" s="20"/>
      <c r="H42" s="20"/>
      <c r="I42" s="20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  <c r="BP42" s="23"/>
      <c r="BQ42" s="23"/>
      <c r="BR42" s="23"/>
      <c r="BS42" s="23"/>
      <c r="BT42" s="23"/>
      <c r="BU42" s="23"/>
      <c r="BV42" s="23"/>
      <c r="BW42" s="23"/>
      <c r="BX42" s="23"/>
      <c r="BY42" s="23"/>
      <c r="BZ42" s="23"/>
      <c r="CA42" s="23"/>
      <c r="CB42" s="23"/>
      <c r="CC42" s="23"/>
      <c r="CD42" s="23"/>
      <c r="CE42" s="23"/>
      <c r="CF42" s="23"/>
      <c r="CG42" s="23"/>
      <c r="CH42" s="23"/>
      <c r="CI42" s="23"/>
      <c r="CJ42" s="23"/>
      <c r="CK42" s="23"/>
      <c r="CL42" s="23"/>
      <c r="CM42" s="23"/>
      <c r="CN42" s="23"/>
      <c r="CO42" s="23"/>
      <c r="CP42" s="23"/>
      <c r="CQ42" s="23"/>
      <c r="CR42" s="23"/>
      <c r="CS42" s="23"/>
      <c r="CT42" s="23"/>
      <c r="CU42" s="23"/>
      <c r="CV42" s="23"/>
      <c r="CW42" s="23"/>
      <c r="CX42" s="23"/>
      <c r="CY42" s="23"/>
      <c r="CZ42" s="23"/>
      <c r="DA42" s="23"/>
      <c r="DB42" s="23"/>
      <c r="DC42" s="23"/>
      <c r="DD42" s="23"/>
      <c r="DE42" s="23"/>
      <c r="DF42" s="23"/>
      <c r="DG42" s="23"/>
      <c r="DH42" s="23"/>
      <c r="DI42" s="23"/>
      <c r="DJ42" s="23"/>
      <c r="DK42" s="23"/>
      <c r="DL42" s="23"/>
      <c r="DM42" s="23"/>
      <c r="DN42" s="23"/>
      <c r="DO42" s="23"/>
      <c r="DP42" s="23"/>
      <c r="DQ42" s="23"/>
      <c r="DR42" s="23"/>
      <c r="DS42" s="23"/>
      <c r="DT42" s="23"/>
      <c r="DU42" s="23"/>
      <c r="DV42" s="23"/>
      <c r="DW42" s="23"/>
      <c r="DX42" s="23"/>
      <c r="DY42" s="23"/>
      <c r="DZ42" s="23"/>
      <c r="EA42" s="23"/>
      <c r="EB42" s="23"/>
      <c r="EC42" s="23"/>
      <c r="ED42" s="23"/>
      <c r="EE42" s="23"/>
      <c r="EF42" s="23"/>
      <c r="EG42" s="23"/>
      <c r="EH42" s="23"/>
      <c r="EI42" s="23"/>
      <c r="EJ42" s="23"/>
      <c r="EK42" s="23"/>
      <c r="EL42" s="23"/>
      <c r="EM42" s="23"/>
      <c r="EN42" s="23"/>
      <c r="EO42" s="23"/>
      <c r="EP42" s="23"/>
      <c r="EQ42" s="23"/>
      <c r="ER42" s="23"/>
      <c r="ES42" s="23"/>
      <c r="ET42" s="23"/>
      <c r="EU42" s="23"/>
      <c r="EV42" s="23"/>
      <c r="EW42" s="23"/>
      <c r="EX42" s="23"/>
      <c r="EY42" s="23"/>
      <c r="EZ42" s="23"/>
      <c r="FA42" s="23"/>
      <c r="FB42" s="23"/>
    </row>
    <row r="43" spans="1:158" hidden="1" x14ac:dyDescent="0.2">
      <c r="A43" s="20"/>
      <c r="B43" s="20"/>
      <c r="C43" s="20"/>
      <c r="D43" s="20"/>
      <c r="E43" s="20"/>
      <c r="F43" s="20"/>
      <c r="G43" s="20"/>
      <c r="H43" s="20"/>
      <c r="I43" s="20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  <c r="BP43" s="23"/>
      <c r="BQ43" s="23"/>
      <c r="BR43" s="23"/>
      <c r="BS43" s="23"/>
      <c r="BT43" s="23"/>
      <c r="BU43" s="23"/>
      <c r="BV43" s="23"/>
      <c r="BW43" s="23"/>
      <c r="BX43" s="23"/>
      <c r="BY43" s="23"/>
      <c r="BZ43" s="23"/>
      <c r="CA43" s="23"/>
      <c r="CB43" s="23"/>
      <c r="CC43" s="23"/>
      <c r="CD43" s="23"/>
      <c r="CE43" s="23"/>
      <c r="CF43" s="23"/>
      <c r="CG43" s="23"/>
      <c r="CH43" s="23"/>
      <c r="CI43" s="23"/>
      <c r="CJ43" s="23"/>
      <c r="CK43" s="23"/>
      <c r="CL43" s="23"/>
      <c r="CM43" s="23"/>
      <c r="CN43" s="23"/>
      <c r="CO43" s="23"/>
      <c r="CP43" s="23"/>
      <c r="CQ43" s="23"/>
      <c r="CR43" s="23"/>
      <c r="CS43" s="23"/>
      <c r="CT43" s="23"/>
      <c r="CU43" s="23"/>
      <c r="CV43" s="23"/>
      <c r="CW43" s="23"/>
      <c r="CX43" s="23"/>
      <c r="CY43" s="23"/>
      <c r="CZ43" s="23"/>
      <c r="DA43" s="23"/>
      <c r="DB43" s="23"/>
      <c r="DC43" s="23"/>
      <c r="DD43" s="23"/>
      <c r="DE43" s="23"/>
      <c r="DF43" s="23"/>
      <c r="DG43" s="23"/>
      <c r="DH43" s="23"/>
      <c r="DI43" s="23"/>
      <c r="DJ43" s="23"/>
      <c r="DK43" s="23"/>
      <c r="DL43" s="23"/>
      <c r="DM43" s="23"/>
      <c r="DN43" s="23"/>
      <c r="DO43" s="23"/>
      <c r="DP43" s="23"/>
      <c r="DQ43" s="23"/>
      <c r="DR43" s="23"/>
      <c r="DS43" s="23"/>
      <c r="DT43" s="23"/>
      <c r="DU43" s="23"/>
      <c r="DV43" s="23"/>
      <c r="DW43" s="23"/>
      <c r="DX43" s="23"/>
      <c r="DY43" s="23"/>
      <c r="DZ43" s="23"/>
      <c r="EA43" s="23"/>
      <c r="EB43" s="23"/>
      <c r="EC43" s="23"/>
      <c r="ED43" s="23"/>
      <c r="EE43" s="23"/>
      <c r="EF43" s="23"/>
      <c r="EG43" s="23"/>
      <c r="EH43" s="23"/>
      <c r="EI43" s="23"/>
      <c r="EJ43" s="23"/>
      <c r="EK43" s="23"/>
      <c r="EL43" s="23"/>
      <c r="EM43" s="23"/>
      <c r="EN43" s="23"/>
      <c r="EO43" s="23"/>
      <c r="EP43" s="23"/>
      <c r="EQ43" s="23"/>
      <c r="ER43" s="23"/>
      <c r="ES43" s="23"/>
      <c r="ET43" s="23"/>
      <c r="EU43" s="23"/>
      <c r="EV43" s="23"/>
      <c r="EW43" s="23"/>
      <c r="EX43" s="23"/>
      <c r="EY43" s="23"/>
      <c r="EZ43" s="23"/>
      <c r="FA43" s="23"/>
      <c r="FB43" s="23"/>
    </row>
    <row r="44" spans="1:158" hidden="1" x14ac:dyDescent="0.2">
      <c r="A44" s="20"/>
      <c r="B44" s="20"/>
      <c r="C44" s="20"/>
      <c r="D44" s="20"/>
      <c r="E44" s="20"/>
      <c r="F44" s="20"/>
      <c r="G44" s="20"/>
      <c r="H44" s="20"/>
      <c r="I44" s="20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3"/>
      <c r="CA44" s="23"/>
      <c r="CB44" s="23"/>
      <c r="CC44" s="23"/>
      <c r="CD44" s="23"/>
      <c r="CE44" s="23"/>
      <c r="CF44" s="23"/>
      <c r="CG44" s="23"/>
      <c r="CH44" s="23"/>
      <c r="CI44" s="23"/>
      <c r="CJ44" s="23"/>
      <c r="CK44" s="23"/>
      <c r="CL44" s="23"/>
      <c r="CM44" s="23"/>
      <c r="CN44" s="23"/>
      <c r="CO44" s="23"/>
      <c r="CP44" s="23"/>
      <c r="CQ44" s="23"/>
      <c r="CR44" s="23"/>
      <c r="CS44" s="23"/>
      <c r="CT44" s="23"/>
      <c r="CU44" s="23"/>
      <c r="CV44" s="23"/>
      <c r="CW44" s="23"/>
      <c r="CX44" s="23"/>
      <c r="CY44" s="23"/>
      <c r="CZ44" s="23"/>
      <c r="DA44" s="23"/>
      <c r="DB44" s="23"/>
      <c r="DC44" s="23"/>
      <c r="DD44" s="23"/>
      <c r="DE44" s="23"/>
      <c r="DF44" s="23"/>
      <c r="DG44" s="23"/>
      <c r="DH44" s="23"/>
      <c r="DI44" s="23"/>
      <c r="DJ44" s="23"/>
      <c r="DK44" s="23"/>
      <c r="DL44" s="23"/>
      <c r="DM44" s="23"/>
      <c r="DN44" s="23"/>
      <c r="DO44" s="23"/>
      <c r="DP44" s="23"/>
      <c r="DQ44" s="23"/>
      <c r="DR44" s="23"/>
      <c r="DS44" s="23"/>
      <c r="DT44" s="23"/>
      <c r="DU44" s="23"/>
      <c r="DV44" s="23"/>
      <c r="DW44" s="23"/>
      <c r="DX44" s="23"/>
      <c r="DY44" s="23"/>
      <c r="DZ44" s="23"/>
      <c r="EA44" s="23"/>
      <c r="EB44" s="23"/>
      <c r="EC44" s="23"/>
      <c r="ED44" s="23"/>
      <c r="EE44" s="23"/>
      <c r="EF44" s="23"/>
      <c r="EG44" s="23"/>
      <c r="EH44" s="23"/>
      <c r="EI44" s="23"/>
      <c r="EJ44" s="23"/>
      <c r="EK44" s="23"/>
      <c r="EL44" s="23"/>
      <c r="EM44" s="23"/>
      <c r="EN44" s="23"/>
      <c r="EO44" s="23"/>
      <c r="EP44" s="23"/>
      <c r="EQ44" s="23"/>
      <c r="ER44" s="23"/>
      <c r="ES44" s="23"/>
      <c r="ET44" s="23"/>
      <c r="EU44" s="23"/>
      <c r="EV44" s="23"/>
      <c r="EW44" s="23"/>
      <c r="EX44" s="23"/>
      <c r="EY44" s="23"/>
      <c r="EZ44" s="23"/>
      <c r="FA44" s="23"/>
      <c r="FB44" s="23"/>
    </row>
    <row r="45" spans="1:158" hidden="1" x14ac:dyDescent="0.2">
      <c r="A45" s="20"/>
      <c r="B45" s="20"/>
      <c r="C45" s="20"/>
      <c r="D45" s="20"/>
      <c r="E45" s="20"/>
      <c r="F45" s="20"/>
      <c r="G45" s="20"/>
      <c r="H45" s="20"/>
      <c r="I45" s="20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  <c r="BP45" s="23"/>
      <c r="BQ45" s="23"/>
      <c r="BR45" s="23"/>
      <c r="BS45" s="23"/>
      <c r="BT45" s="23"/>
      <c r="BU45" s="23"/>
      <c r="BV45" s="23"/>
      <c r="BW45" s="23"/>
      <c r="BX45" s="23"/>
      <c r="BY45" s="23"/>
      <c r="BZ45" s="23"/>
      <c r="CA45" s="23"/>
      <c r="CB45" s="23"/>
      <c r="CC45" s="23"/>
      <c r="CD45" s="23"/>
      <c r="CE45" s="23"/>
      <c r="CF45" s="23"/>
      <c r="CG45" s="23"/>
      <c r="CH45" s="23"/>
      <c r="CI45" s="23"/>
      <c r="CJ45" s="23"/>
      <c r="CK45" s="23"/>
      <c r="CL45" s="23"/>
      <c r="CM45" s="23"/>
      <c r="CN45" s="23"/>
      <c r="CO45" s="23"/>
      <c r="CP45" s="23"/>
      <c r="CQ45" s="23"/>
      <c r="CR45" s="23"/>
      <c r="CS45" s="23"/>
      <c r="CT45" s="23"/>
      <c r="CU45" s="23"/>
      <c r="CV45" s="23"/>
      <c r="CW45" s="23"/>
      <c r="CX45" s="23"/>
      <c r="CY45" s="23"/>
      <c r="CZ45" s="23"/>
      <c r="DA45" s="23"/>
      <c r="DB45" s="23"/>
      <c r="DC45" s="23"/>
      <c r="DD45" s="23"/>
      <c r="DE45" s="23"/>
      <c r="DF45" s="23"/>
      <c r="DG45" s="23"/>
      <c r="DH45" s="23"/>
      <c r="DI45" s="23"/>
      <c r="DJ45" s="23"/>
      <c r="DK45" s="23"/>
      <c r="DL45" s="23"/>
      <c r="DM45" s="23"/>
      <c r="DN45" s="23"/>
      <c r="DO45" s="23"/>
      <c r="DP45" s="23"/>
      <c r="DQ45" s="23"/>
      <c r="DR45" s="23"/>
      <c r="DS45" s="23"/>
      <c r="DT45" s="23"/>
      <c r="DU45" s="23"/>
      <c r="DV45" s="23"/>
      <c r="DW45" s="23"/>
      <c r="DX45" s="23"/>
      <c r="DY45" s="23"/>
      <c r="DZ45" s="23"/>
      <c r="EA45" s="23"/>
      <c r="EB45" s="23"/>
      <c r="EC45" s="23"/>
      <c r="ED45" s="23"/>
      <c r="EE45" s="23"/>
      <c r="EF45" s="23"/>
      <c r="EG45" s="23"/>
      <c r="EH45" s="23"/>
      <c r="EI45" s="23"/>
      <c r="EJ45" s="23"/>
      <c r="EK45" s="23"/>
      <c r="EL45" s="23"/>
      <c r="EM45" s="23"/>
      <c r="EN45" s="23"/>
      <c r="EO45" s="23"/>
      <c r="EP45" s="23"/>
      <c r="EQ45" s="23"/>
      <c r="ER45" s="23"/>
      <c r="ES45" s="23"/>
      <c r="ET45" s="23"/>
      <c r="EU45" s="23"/>
      <c r="EV45" s="23"/>
      <c r="EW45" s="23"/>
      <c r="EX45" s="23"/>
      <c r="EY45" s="23"/>
      <c r="EZ45" s="23"/>
      <c r="FA45" s="23"/>
      <c r="FB45" s="23"/>
    </row>
    <row r="46" spans="1:158" hidden="1" x14ac:dyDescent="0.2">
      <c r="A46" s="20"/>
      <c r="B46" s="20"/>
      <c r="C46" s="20"/>
      <c r="D46" s="20"/>
      <c r="E46" s="20"/>
      <c r="F46" s="20"/>
      <c r="G46" s="20"/>
      <c r="H46" s="20"/>
      <c r="I46" s="20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3"/>
      <c r="BY46" s="23"/>
      <c r="BZ46" s="23"/>
      <c r="CA46" s="23"/>
      <c r="CB46" s="23"/>
      <c r="CC46" s="23"/>
      <c r="CD46" s="23"/>
      <c r="CE46" s="23"/>
      <c r="CF46" s="23"/>
      <c r="CG46" s="23"/>
      <c r="CH46" s="23"/>
      <c r="CI46" s="23"/>
      <c r="CJ46" s="23"/>
      <c r="CK46" s="23"/>
      <c r="CL46" s="23"/>
      <c r="CM46" s="23"/>
      <c r="CN46" s="23"/>
      <c r="CO46" s="23"/>
      <c r="CP46" s="23"/>
      <c r="CQ46" s="23"/>
      <c r="CR46" s="23"/>
      <c r="CS46" s="23"/>
      <c r="CT46" s="23"/>
      <c r="CU46" s="23"/>
      <c r="CV46" s="23"/>
      <c r="CW46" s="23"/>
      <c r="CX46" s="23"/>
      <c r="CY46" s="23"/>
      <c r="CZ46" s="23"/>
      <c r="DA46" s="23"/>
      <c r="DB46" s="23"/>
      <c r="DC46" s="23"/>
      <c r="DD46" s="23"/>
      <c r="DE46" s="23"/>
      <c r="DF46" s="23"/>
      <c r="DG46" s="23"/>
      <c r="DH46" s="23"/>
      <c r="DI46" s="23"/>
      <c r="DJ46" s="23"/>
      <c r="DK46" s="23"/>
      <c r="DL46" s="23"/>
      <c r="DM46" s="23"/>
      <c r="DN46" s="23"/>
      <c r="DO46" s="23"/>
      <c r="DP46" s="23"/>
      <c r="DQ46" s="23"/>
      <c r="DR46" s="23"/>
      <c r="DS46" s="23"/>
      <c r="DT46" s="23"/>
      <c r="DU46" s="23"/>
      <c r="DV46" s="23"/>
      <c r="DW46" s="23"/>
      <c r="DX46" s="23"/>
      <c r="DY46" s="23"/>
      <c r="DZ46" s="23"/>
      <c r="EA46" s="23"/>
      <c r="EB46" s="23"/>
      <c r="EC46" s="23"/>
      <c r="ED46" s="23"/>
      <c r="EE46" s="23"/>
      <c r="EF46" s="23"/>
      <c r="EG46" s="23"/>
      <c r="EH46" s="23"/>
      <c r="EI46" s="23"/>
      <c r="EJ46" s="23"/>
      <c r="EK46" s="23"/>
      <c r="EL46" s="23"/>
      <c r="EM46" s="23"/>
      <c r="EN46" s="23"/>
      <c r="EO46" s="23"/>
      <c r="EP46" s="23"/>
      <c r="EQ46" s="23"/>
      <c r="ER46" s="23"/>
      <c r="ES46" s="23"/>
      <c r="ET46" s="23"/>
      <c r="EU46" s="23"/>
      <c r="EV46" s="23"/>
      <c r="EW46" s="23"/>
      <c r="EX46" s="23"/>
      <c r="EY46" s="23"/>
      <c r="EZ46" s="23"/>
      <c r="FA46" s="23"/>
      <c r="FB46" s="23"/>
    </row>
    <row r="47" spans="1:158" hidden="1" x14ac:dyDescent="0.2">
      <c r="A47" s="25"/>
      <c r="B47" s="20"/>
      <c r="C47" s="20"/>
      <c r="D47" s="20"/>
      <c r="E47" s="20"/>
      <c r="F47" s="20"/>
      <c r="G47" s="20"/>
      <c r="H47" s="20"/>
      <c r="I47" s="20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3"/>
      <c r="BY47" s="23"/>
      <c r="BZ47" s="23"/>
      <c r="CA47" s="23"/>
      <c r="CB47" s="23"/>
      <c r="CC47" s="23"/>
      <c r="CD47" s="23"/>
      <c r="CE47" s="23"/>
      <c r="CF47" s="23"/>
      <c r="CG47" s="23"/>
      <c r="CH47" s="23"/>
      <c r="CI47" s="23"/>
      <c r="CJ47" s="23"/>
      <c r="CK47" s="23"/>
      <c r="CL47" s="23"/>
      <c r="CM47" s="23"/>
      <c r="CN47" s="23"/>
      <c r="CO47" s="23"/>
      <c r="CP47" s="23"/>
      <c r="CQ47" s="23"/>
      <c r="CR47" s="23"/>
      <c r="CS47" s="23"/>
      <c r="CT47" s="23"/>
      <c r="CU47" s="23"/>
      <c r="CV47" s="23"/>
      <c r="CW47" s="23"/>
      <c r="CX47" s="23"/>
      <c r="CY47" s="23"/>
      <c r="CZ47" s="23"/>
      <c r="DA47" s="23"/>
      <c r="DB47" s="23"/>
      <c r="DC47" s="23"/>
      <c r="DD47" s="23"/>
      <c r="DE47" s="23"/>
      <c r="DF47" s="23"/>
      <c r="DG47" s="23"/>
      <c r="DH47" s="23"/>
      <c r="DI47" s="23"/>
      <c r="DJ47" s="23"/>
      <c r="DK47" s="23"/>
      <c r="DL47" s="23"/>
      <c r="DM47" s="23"/>
      <c r="DN47" s="23"/>
      <c r="DO47" s="23"/>
      <c r="DP47" s="23"/>
      <c r="DQ47" s="23"/>
      <c r="DR47" s="23"/>
      <c r="DS47" s="23"/>
      <c r="DT47" s="23"/>
      <c r="DU47" s="23"/>
      <c r="DV47" s="23"/>
      <c r="DW47" s="23"/>
      <c r="DX47" s="23"/>
      <c r="DY47" s="23"/>
      <c r="DZ47" s="23"/>
      <c r="EA47" s="23"/>
      <c r="EB47" s="23"/>
      <c r="EC47" s="23"/>
      <c r="ED47" s="23"/>
      <c r="EE47" s="23"/>
      <c r="EF47" s="23"/>
      <c r="EG47" s="23"/>
      <c r="EH47" s="23"/>
      <c r="EI47" s="23"/>
      <c r="EJ47" s="23"/>
      <c r="EK47" s="23"/>
      <c r="EL47" s="23"/>
      <c r="EM47" s="23"/>
      <c r="EN47" s="23"/>
      <c r="EO47" s="23"/>
      <c r="EP47" s="23"/>
      <c r="EQ47" s="23"/>
      <c r="ER47" s="23"/>
      <c r="ES47" s="23"/>
      <c r="ET47" s="23"/>
      <c r="EU47" s="23"/>
      <c r="EV47" s="23"/>
      <c r="EW47" s="23"/>
      <c r="EX47" s="23"/>
      <c r="EY47" s="23"/>
      <c r="EZ47" s="23"/>
      <c r="FA47" s="23"/>
      <c r="FB47" s="23"/>
    </row>
    <row r="48" spans="1:158" ht="15" hidden="1" x14ac:dyDescent="0.25">
      <c r="A48" s="26"/>
      <c r="B48" s="26"/>
      <c r="C48" s="27"/>
      <c r="D48" s="28"/>
      <c r="E48" s="29"/>
      <c r="F48" s="23"/>
      <c r="G48" s="20"/>
      <c r="H48" s="20"/>
      <c r="I48" s="20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  <c r="CV48" s="23"/>
      <c r="CW48" s="23"/>
      <c r="CX48" s="23"/>
      <c r="CY48" s="23"/>
      <c r="CZ48" s="23"/>
      <c r="DA48" s="23"/>
      <c r="DB48" s="23"/>
      <c r="DC48" s="23"/>
      <c r="DD48" s="23"/>
      <c r="DE48" s="23"/>
      <c r="DF48" s="23"/>
      <c r="DG48" s="23"/>
      <c r="DH48" s="23"/>
      <c r="DI48" s="23"/>
      <c r="DJ48" s="23"/>
      <c r="DK48" s="23"/>
      <c r="DL48" s="23"/>
      <c r="DM48" s="23"/>
      <c r="DN48" s="23"/>
      <c r="DO48" s="23"/>
      <c r="DP48" s="23"/>
      <c r="DQ48" s="23"/>
      <c r="DR48" s="23"/>
      <c r="DS48" s="23"/>
      <c r="DT48" s="23"/>
      <c r="DU48" s="23"/>
      <c r="DV48" s="23"/>
      <c r="DW48" s="23"/>
      <c r="DX48" s="23"/>
      <c r="DY48" s="23"/>
      <c r="DZ48" s="23"/>
      <c r="EA48" s="23"/>
      <c r="EB48" s="23"/>
      <c r="EC48" s="23"/>
      <c r="ED48" s="23"/>
      <c r="EE48" s="23"/>
      <c r="EF48" s="23"/>
      <c r="EG48" s="23"/>
      <c r="EH48" s="23"/>
      <c r="EI48" s="23"/>
      <c r="EJ48" s="23"/>
      <c r="EK48" s="23"/>
      <c r="EL48" s="23"/>
      <c r="EM48" s="23"/>
      <c r="EN48" s="23"/>
      <c r="EO48" s="23"/>
      <c r="EP48" s="23"/>
      <c r="EQ48" s="23"/>
      <c r="ER48" s="23"/>
      <c r="ES48" s="23"/>
      <c r="ET48" s="23"/>
      <c r="EU48" s="23"/>
      <c r="EV48" s="23"/>
      <c r="EW48" s="23"/>
      <c r="EX48" s="23"/>
      <c r="EY48" s="23"/>
      <c r="EZ48" s="23"/>
      <c r="FA48" s="23"/>
      <c r="FB48" s="23"/>
    </row>
    <row r="49" spans="1:158" ht="15" hidden="1" x14ac:dyDescent="0.25">
      <c r="A49" s="30"/>
      <c r="B49" s="28"/>
      <c r="C49" s="30"/>
      <c r="D49" s="31"/>
      <c r="E49" s="31"/>
      <c r="F49" s="30"/>
      <c r="G49" s="20"/>
      <c r="H49" s="20"/>
      <c r="I49" s="20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23"/>
      <c r="BP49" s="23"/>
      <c r="BQ49" s="23"/>
      <c r="BR49" s="23"/>
      <c r="BS49" s="23"/>
      <c r="BT49" s="23"/>
      <c r="BU49" s="23"/>
      <c r="BV49" s="23"/>
      <c r="BW49" s="23"/>
      <c r="BX49" s="23"/>
      <c r="BY49" s="23"/>
      <c r="BZ49" s="23"/>
      <c r="CA49" s="23"/>
      <c r="CB49" s="23"/>
      <c r="CC49" s="23"/>
      <c r="CD49" s="23"/>
      <c r="CE49" s="23"/>
      <c r="CF49" s="23"/>
      <c r="CG49" s="23"/>
      <c r="CH49" s="23"/>
      <c r="CI49" s="23"/>
      <c r="CJ49" s="23"/>
      <c r="CK49" s="23"/>
      <c r="CL49" s="23"/>
      <c r="CM49" s="23"/>
      <c r="CN49" s="23"/>
      <c r="CO49" s="23"/>
      <c r="CP49" s="23"/>
      <c r="CQ49" s="23"/>
      <c r="CR49" s="23"/>
      <c r="CS49" s="23"/>
      <c r="CT49" s="23"/>
      <c r="CU49" s="23"/>
      <c r="CV49" s="23"/>
      <c r="CW49" s="23"/>
      <c r="CX49" s="23"/>
      <c r="CY49" s="23"/>
      <c r="CZ49" s="23"/>
      <c r="DA49" s="23"/>
      <c r="DB49" s="23"/>
      <c r="DC49" s="23"/>
      <c r="DD49" s="23"/>
      <c r="DE49" s="23"/>
      <c r="DF49" s="23"/>
      <c r="DG49" s="23"/>
      <c r="DH49" s="23"/>
      <c r="DI49" s="23"/>
      <c r="DJ49" s="23"/>
      <c r="DK49" s="23"/>
      <c r="DL49" s="23"/>
      <c r="DM49" s="23"/>
      <c r="DN49" s="23"/>
      <c r="DO49" s="23"/>
      <c r="DP49" s="23"/>
      <c r="DQ49" s="23"/>
      <c r="DR49" s="23"/>
      <c r="DS49" s="23"/>
      <c r="DT49" s="23"/>
      <c r="DU49" s="23"/>
      <c r="DV49" s="23"/>
      <c r="DW49" s="23"/>
      <c r="DX49" s="23"/>
      <c r="DY49" s="23"/>
      <c r="DZ49" s="23"/>
      <c r="EA49" s="23"/>
      <c r="EB49" s="23"/>
      <c r="EC49" s="23"/>
      <c r="ED49" s="23"/>
      <c r="EE49" s="23"/>
      <c r="EF49" s="23"/>
      <c r="EG49" s="23"/>
      <c r="EH49" s="23"/>
      <c r="EI49" s="23"/>
      <c r="EJ49" s="23"/>
      <c r="EK49" s="23"/>
      <c r="EL49" s="23"/>
      <c r="EM49" s="23"/>
      <c r="EN49" s="23"/>
      <c r="EO49" s="23"/>
      <c r="EP49" s="23"/>
      <c r="EQ49" s="23"/>
      <c r="ER49" s="23"/>
      <c r="ES49" s="23"/>
      <c r="ET49" s="23"/>
      <c r="EU49" s="23"/>
      <c r="EV49" s="23"/>
      <c r="EW49" s="23"/>
      <c r="EX49" s="23"/>
      <c r="EY49" s="23"/>
      <c r="EZ49" s="23"/>
      <c r="FA49" s="23"/>
      <c r="FB49" s="23"/>
    </row>
    <row r="50" spans="1:158" ht="15" hidden="1" x14ac:dyDescent="0.25">
      <c r="A50" s="30"/>
      <c r="B50" s="28"/>
      <c r="C50" s="30"/>
      <c r="D50" s="31"/>
      <c r="E50" s="31"/>
      <c r="F50" s="28"/>
      <c r="G50" s="19"/>
      <c r="H50" s="19"/>
      <c r="I50" s="19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23"/>
      <c r="BK50" s="23"/>
      <c r="BL50" s="23"/>
      <c r="BM50" s="23"/>
      <c r="BN50" s="23"/>
      <c r="BO50" s="23"/>
      <c r="BP50" s="23"/>
      <c r="BQ50" s="23"/>
      <c r="BR50" s="23"/>
      <c r="BS50" s="23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CD50" s="23"/>
      <c r="CE50" s="23"/>
      <c r="CF50" s="23"/>
      <c r="CG50" s="23"/>
      <c r="CH50" s="23"/>
      <c r="CI50" s="23"/>
      <c r="CJ50" s="23"/>
      <c r="CK50" s="23"/>
      <c r="CL50" s="23"/>
      <c r="CM50" s="23"/>
      <c r="CN50" s="23"/>
      <c r="CO50" s="23"/>
      <c r="CP50" s="23"/>
      <c r="CQ50" s="23"/>
      <c r="CR50" s="23"/>
      <c r="CS50" s="23"/>
      <c r="CT50" s="23"/>
      <c r="CU50" s="23"/>
      <c r="CV50" s="23"/>
      <c r="CW50" s="23"/>
      <c r="CX50" s="23"/>
      <c r="CY50" s="23"/>
      <c r="CZ50" s="23"/>
      <c r="DA50" s="23"/>
      <c r="DB50" s="23"/>
      <c r="DC50" s="23"/>
      <c r="DD50" s="23"/>
      <c r="DE50" s="23"/>
      <c r="DF50" s="23"/>
      <c r="DG50" s="23"/>
      <c r="DH50" s="23"/>
      <c r="DI50" s="23"/>
      <c r="DJ50" s="23"/>
      <c r="DK50" s="23"/>
      <c r="DL50" s="23"/>
      <c r="DM50" s="23"/>
      <c r="DN50" s="23"/>
      <c r="DO50" s="23"/>
      <c r="DP50" s="23"/>
      <c r="DQ50" s="23"/>
      <c r="DR50" s="23"/>
      <c r="DS50" s="23"/>
      <c r="DT50" s="23"/>
      <c r="DU50" s="23"/>
      <c r="DV50" s="23"/>
      <c r="DW50" s="23"/>
      <c r="DX50" s="23"/>
      <c r="DY50" s="23"/>
      <c r="DZ50" s="23"/>
      <c r="EA50" s="23"/>
      <c r="EB50" s="23"/>
      <c r="EC50" s="23"/>
      <c r="ED50" s="23"/>
      <c r="EE50" s="23"/>
      <c r="EF50" s="23"/>
      <c r="EG50" s="23"/>
      <c r="EH50" s="23"/>
      <c r="EI50" s="23"/>
      <c r="EJ50" s="23"/>
      <c r="EK50" s="23"/>
      <c r="EL50" s="23"/>
      <c r="EM50" s="23"/>
      <c r="EN50" s="23"/>
      <c r="EO50" s="23"/>
      <c r="EP50" s="23"/>
      <c r="EQ50" s="23"/>
      <c r="ER50" s="23"/>
      <c r="ES50" s="23"/>
      <c r="ET50" s="23"/>
      <c r="EU50" s="23"/>
      <c r="EV50" s="23"/>
      <c r="EW50" s="23"/>
      <c r="EX50" s="23"/>
      <c r="EY50" s="23"/>
      <c r="EZ50" s="23"/>
      <c r="FA50" s="23"/>
      <c r="FB50" s="23"/>
    </row>
    <row r="51" spans="1:158" ht="15" hidden="1" x14ac:dyDescent="0.25">
      <c r="A51" s="30"/>
      <c r="B51" s="28"/>
      <c r="C51" s="30"/>
      <c r="D51" s="31"/>
      <c r="E51" s="31"/>
      <c r="F51" s="28"/>
      <c r="G51" s="20"/>
      <c r="H51" s="20"/>
      <c r="I51" s="20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  <c r="BP51" s="23"/>
      <c r="BQ51" s="23"/>
      <c r="BR51" s="23"/>
      <c r="BS51" s="23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23"/>
      <c r="CJ51" s="23"/>
      <c r="CK51" s="23"/>
      <c r="CL51" s="23"/>
      <c r="CM51" s="23"/>
      <c r="CN51" s="23"/>
      <c r="CO51" s="23"/>
      <c r="CP51" s="23"/>
      <c r="CQ51" s="23"/>
      <c r="CR51" s="23"/>
      <c r="CS51" s="23"/>
      <c r="CT51" s="23"/>
      <c r="CU51" s="23"/>
      <c r="CV51" s="23"/>
      <c r="CW51" s="23"/>
      <c r="CX51" s="23"/>
      <c r="CY51" s="23"/>
      <c r="CZ51" s="23"/>
      <c r="DA51" s="23"/>
      <c r="DB51" s="23"/>
      <c r="DC51" s="23"/>
      <c r="DD51" s="23"/>
      <c r="DE51" s="23"/>
      <c r="DF51" s="23"/>
      <c r="DG51" s="23"/>
      <c r="DH51" s="23"/>
      <c r="DI51" s="23"/>
      <c r="DJ51" s="23"/>
      <c r="DK51" s="23"/>
      <c r="DL51" s="23"/>
      <c r="DM51" s="23"/>
      <c r="DN51" s="23"/>
      <c r="DO51" s="23"/>
      <c r="DP51" s="23"/>
      <c r="DQ51" s="23"/>
      <c r="DR51" s="23"/>
      <c r="DS51" s="23"/>
      <c r="DT51" s="23"/>
      <c r="DU51" s="23"/>
      <c r="DV51" s="23"/>
      <c r="DW51" s="23"/>
      <c r="DX51" s="23"/>
      <c r="DY51" s="23"/>
      <c r="DZ51" s="23"/>
      <c r="EA51" s="23"/>
      <c r="EB51" s="23"/>
      <c r="EC51" s="23"/>
      <c r="ED51" s="23"/>
      <c r="EE51" s="23"/>
      <c r="EF51" s="23"/>
      <c r="EG51" s="23"/>
      <c r="EH51" s="23"/>
      <c r="EI51" s="23"/>
      <c r="EJ51" s="23"/>
      <c r="EK51" s="23"/>
      <c r="EL51" s="23"/>
      <c r="EM51" s="23"/>
      <c r="EN51" s="23"/>
      <c r="EO51" s="23"/>
      <c r="EP51" s="23"/>
      <c r="EQ51" s="23"/>
      <c r="ER51" s="23"/>
      <c r="ES51" s="23"/>
      <c r="ET51" s="23"/>
      <c r="EU51" s="23"/>
      <c r="EV51" s="23"/>
      <c r="EW51" s="23"/>
      <c r="EX51" s="23"/>
      <c r="EY51" s="23"/>
      <c r="EZ51" s="23"/>
      <c r="FA51" s="23"/>
      <c r="FB51" s="23"/>
    </row>
    <row r="52" spans="1:158" ht="15" hidden="1" x14ac:dyDescent="0.25">
      <c r="A52" s="30"/>
      <c r="B52" s="28"/>
      <c r="C52" s="30"/>
      <c r="D52" s="31"/>
      <c r="E52" s="31"/>
      <c r="F52" s="28"/>
      <c r="G52" s="20"/>
      <c r="H52" s="20"/>
      <c r="I52" s="20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3"/>
      <c r="CP52" s="23"/>
      <c r="CQ52" s="23"/>
      <c r="CR52" s="23"/>
      <c r="CS52" s="23"/>
      <c r="CT52" s="23"/>
      <c r="CU52" s="23"/>
      <c r="CV52" s="23"/>
      <c r="CW52" s="23"/>
      <c r="CX52" s="23"/>
      <c r="CY52" s="23"/>
      <c r="CZ52" s="23"/>
      <c r="DA52" s="23"/>
      <c r="DB52" s="23"/>
      <c r="DC52" s="23"/>
      <c r="DD52" s="23"/>
      <c r="DE52" s="23"/>
      <c r="DF52" s="23"/>
      <c r="DG52" s="23"/>
      <c r="DH52" s="23"/>
      <c r="DI52" s="23"/>
      <c r="DJ52" s="23"/>
      <c r="DK52" s="23"/>
      <c r="DL52" s="23"/>
      <c r="DM52" s="23"/>
      <c r="DN52" s="23"/>
      <c r="DO52" s="23"/>
      <c r="DP52" s="23"/>
      <c r="DQ52" s="23"/>
      <c r="DR52" s="23"/>
      <c r="DS52" s="23"/>
      <c r="DT52" s="23"/>
      <c r="DU52" s="23"/>
      <c r="DV52" s="23"/>
      <c r="DW52" s="23"/>
      <c r="DX52" s="23"/>
      <c r="DY52" s="23"/>
      <c r="DZ52" s="23"/>
      <c r="EA52" s="23"/>
      <c r="EB52" s="23"/>
      <c r="EC52" s="23"/>
      <c r="ED52" s="23"/>
      <c r="EE52" s="23"/>
      <c r="EF52" s="23"/>
      <c r="EG52" s="23"/>
      <c r="EH52" s="23"/>
      <c r="EI52" s="23"/>
      <c r="EJ52" s="23"/>
      <c r="EK52" s="23"/>
      <c r="EL52" s="23"/>
      <c r="EM52" s="23"/>
      <c r="EN52" s="23"/>
      <c r="EO52" s="23"/>
      <c r="EP52" s="23"/>
      <c r="EQ52" s="23"/>
      <c r="ER52" s="23"/>
      <c r="ES52" s="23"/>
      <c r="ET52" s="23"/>
      <c r="EU52" s="23"/>
      <c r="EV52" s="23"/>
      <c r="EW52" s="23"/>
      <c r="EX52" s="23"/>
      <c r="EY52" s="23"/>
      <c r="EZ52" s="23"/>
      <c r="FA52" s="23"/>
      <c r="FB52" s="23"/>
    </row>
    <row r="53" spans="1:158" ht="15" hidden="1" x14ac:dyDescent="0.25">
      <c r="A53" s="30"/>
      <c r="B53" s="28"/>
      <c r="C53" s="30"/>
      <c r="D53" s="31"/>
      <c r="E53" s="31"/>
      <c r="F53" s="28"/>
      <c r="G53" s="20"/>
      <c r="H53" s="20"/>
      <c r="I53" s="20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23"/>
      <c r="CJ53" s="23"/>
      <c r="CK53" s="23"/>
      <c r="CL53" s="23"/>
      <c r="CM53" s="23"/>
      <c r="CN53" s="23"/>
      <c r="CO53" s="23"/>
      <c r="CP53" s="23"/>
      <c r="CQ53" s="23"/>
      <c r="CR53" s="23"/>
      <c r="CS53" s="23"/>
      <c r="CT53" s="23"/>
      <c r="CU53" s="23"/>
      <c r="CV53" s="23"/>
      <c r="CW53" s="23"/>
      <c r="CX53" s="23"/>
      <c r="CY53" s="23"/>
      <c r="CZ53" s="23"/>
      <c r="DA53" s="23"/>
      <c r="DB53" s="23"/>
      <c r="DC53" s="23"/>
      <c r="DD53" s="23"/>
      <c r="DE53" s="23"/>
      <c r="DF53" s="23"/>
      <c r="DG53" s="23"/>
      <c r="DH53" s="23"/>
      <c r="DI53" s="23"/>
      <c r="DJ53" s="23"/>
      <c r="DK53" s="23"/>
      <c r="DL53" s="23"/>
      <c r="DM53" s="23"/>
      <c r="DN53" s="23"/>
      <c r="DO53" s="23"/>
      <c r="DP53" s="23"/>
      <c r="DQ53" s="23"/>
      <c r="DR53" s="23"/>
      <c r="DS53" s="23"/>
      <c r="DT53" s="23"/>
      <c r="DU53" s="23"/>
      <c r="DV53" s="23"/>
      <c r="DW53" s="23"/>
      <c r="DX53" s="23"/>
      <c r="DY53" s="23"/>
      <c r="DZ53" s="23"/>
      <c r="EA53" s="23"/>
      <c r="EB53" s="23"/>
      <c r="EC53" s="23"/>
      <c r="ED53" s="23"/>
      <c r="EE53" s="23"/>
      <c r="EF53" s="23"/>
      <c r="EG53" s="23"/>
      <c r="EH53" s="23"/>
      <c r="EI53" s="23"/>
      <c r="EJ53" s="23"/>
      <c r="EK53" s="23"/>
      <c r="EL53" s="23"/>
      <c r="EM53" s="23"/>
      <c r="EN53" s="23"/>
      <c r="EO53" s="23"/>
      <c r="EP53" s="23"/>
      <c r="EQ53" s="23"/>
      <c r="ER53" s="23"/>
      <c r="ES53" s="23"/>
      <c r="ET53" s="23"/>
      <c r="EU53" s="23"/>
      <c r="EV53" s="23"/>
      <c r="EW53" s="23"/>
      <c r="EX53" s="23"/>
      <c r="EY53" s="23"/>
      <c r="EZ53" s="23"/>
      <c r="FA53" s="23"/>
      <c r="FB53" s="23"/>
    </row>
    <row r="54" spans="1:158" ht="15" hidden="1" x14ac:dyDescent="0.25">
      <c r="A54" s="30"/>
      <c r="B54" s="28"/>
      <c r="C54" s="30"/>
      <c r="D54" s="31"/>
      <c r="E54" s="31"/>
      <c r="F54" s="28"/>
      <c r="G54" s="20"/>
      <c r="H54" s="20"/>
      <c r="I54" s="20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23"/>
      <c r="BS54" s="23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  <c r="CE54" s="23"/>
      <c r="CF54" s="23"/>
      <c r="CG54" s="23"/>
      <c r="CH54" s="23"/>
      <c r="CI54" s="23"/>
      <c r="CJ54" s="23"/>
      <c r="CK54" s="23"/>
      <c r="CL54" s="23"/>
      <c r="CM54" s="23"/>
      <c r="CN54" s="23"/>
      <c r="CO54" s="23"/>
      <c r="CP54" s="23"/>
      <c r="CQ54" s="23"/>
      <c r="CR54" s="23"/>
      <c r="CS54" s="23"/>
      <c r="CT54" s="23"/>
      <c r="CU54" s="23"/>
      <c r="CV54" s="23"/>
      <c r="CW54" s="23"/>
      <c r="CX54" s="23"/>
      <c r="CY54" s="23"/>
      <c r="CZ54" s="23"/>
      <c r="DA54" s="23"/>
      <c r="DB54" s="23"/>
      <c r="DC54" s="23"/>
      <c r="DD54" s="23"/>
      <c r="DE54" s="23"/>
      <c r="DF54" s="23"/>
      <c r="DG54" s="23"/>
      <c r="DH54" s="23"/>
      <c r="DI54" s="23"/>
      <c r="DJ54" s="23"/>
      <c r="DK54" s="23"/>
      <c r="DL54" s="23"/>
      <c r="DM54" s="23"/>
      <c r="DN54" s="23"/>
      <c r="DO54" s="23"/>
      <c r="DP54" s="23"/>
      <c r="DQ54" s="23"/>
      <c r="DR54" s="23"/>
      <c r="DS54" s="23"/>
      <c r="DT54" s="23"/>
      <c r="DU54" s="23"/>
      <c r="DV54" s="23"/>
      <c r="DW54" s="23"/>
      <c r="DX54" s="23"/>
      <c r="DY54" s="23"/>
      <c r="DZ54" s="23"/>
      <c r="EA54" s="23"/>
      <c r="EB54" s="23"/>
      <c r="EC54" s="23"/>
      <c r="ED54" s="23"/>
      <c r="EE54" s="23"/>
      <c r="EF54" s="23"/>
      <c r="EG54" s="23"/>
      <c r="EH54" s="23"/>
      <c r="EI54" s="23"/>
      <c r="EJ54" s="23"/>
      <c r="EK54" s="23"/>
      <c r="EL54" s="23"/>
      <c r="EM54" s="23"/>
      <c r="EN54" s="23"/>
      <c r="EO54" s="23"/>
      <c r="EP54" s="23"/>
      <c r="EQ54" s="23"/>
      <c r="ER54" s="23"/>
      <c r="ES54" s="23"/>
      <c r="ET54" s="23"/>
      <c r="EU54" s="23"/>
      <c r="EV54" s="23"/>
      <c r="EW54" s="23"/>
      <c r="EX54" s="23"/>
      <c r="EY54" s="23"/>
      <c r="EZ54" s="23"/>
      <c r="FA54" s="23"/>
      <c r="FB54" s="23"/>
    </row>
    <row r="55" spans="1:158" ht="15" hidden="1" x14ac:dyDescent="0.25">
      <c r="A55" s="30"/>
      <c r="B55" s="28"/>
      <c r="C55" s="30"/>
      <c r="D55" s="31"/>
      <c r="E55" s="31"/>
      <c r="F55" s="28"/>
      <c r="G55" s="20"/>
      <c r="H55" s="20"/>
      <c r="I55" s="20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CD55" s="23"/>
      <c r="CE55" s="23"/>
      <c r="CF55" s="23"/>
      <c r="CG55" s="23"/>
      <c r="CH55" s="23"/>
      <c r="CI55" s="23"/>
      <c r="CJ55" s="23"/>
      <c r="CK55" s="23"/>
      <c r="CL55" s="23"/>
      <c r="CM55" s="23"/>
      <c r="CN55" s="23"/>
      <c r="CO55" s="23"/>
      <c r="CP55" s="23"/>
      <c r="CQ55" s="23"/>
      <c r="CR55" s="23"/>
      <c r="CS55" s="23"/>
      <c r="CT55" s="23"/>
      <c r="CU55" s="23"/>
      <c r="CV55" s="23"/>
      <c r="CW55" s="23"/>
      <c r="CX55" s="23"/>
      <c r="CY55" s="23"/>
      <c r="CZ55" s="23"/>
      <c r="DA55" s="23"/>
      <c r="DB55" s="23"/>
      <c r="DC55" s="23"/>
      <c r="DD55" s="23"/>
      <c r="DE55" s="23"/>
      <c r="DF55" s="23"/>
      <c r="DG55" s="23"/>
      <c r="DH55" s="23"/>
      <c r="DI55" s="23"/>
      <c r="DJ55" s="23"/>
      <c r="DK55" s="23"/>
      <c r="DL55" s="23"/>
      <c r="DM55" s="23"/>
      <c r="DN55" s="23"/>
      <c r="DO55" s="23"/>
      <c r="DP55" s="23"/>
      <c r="DQ55" s="23"/>
      <c r="DR55" s="23"/>
      <c r="DS55" s="23"/>
      <c r="DT55" s="23"/>
      <c r="DU55" s="23"/>
      <c r="DV55" s="23"/>
      <c r="DW55" s="23"/>
      <c r="DX55" s="23"/>
      <c r="DY55" s="23"/>
      <c r="DZ55" s="23"/>
      <c r="EA55" s="23"/>
      <c r="EB55" s="23"/>
      <c r="EC55" s="23"/>
      <c r="ED55" s="23"/>
      <c r="EE55" s="23"/>
      <c r="EF55" s="23"/>
      <c r="EG55" s="23"/>
      <c r="EH55" s="23"/>
      <c r="EI55" s="23"/>
      <c r="EJ55" s="23"/>
      <c r="EK55" s="23"/>
      <c r="EL55" s="23"/>
      <c r="EM55" s="23"/>
      <c r="EN55" s="23"/>
      <c r="EO55" s="23"/>
      <c r="EP55" s="23"/>
      <c r="EQ55" s="23"/>
      <c r="ER55" s="23"/>
      <c r="ES55" s="23"/>
      <c r="ET55" s="23"/>
      <c r="EU55" s="23"/>
      <c r="EV55" s="23"/>
      <c r="EW55" s="23"/>
      <c r="EX55" s="23"/>
      <c r="EY55" s="23"/>
      <c r="EZ55" s="23"/>
      <c r="FA55" s="23"/>
      <c r="FB55" s="23"/>
    </row>
    <row r="56" spans="1:158" ht="15" hidden="1" x14ac:dyDescent="0.25">
      <c r="A56" s="32"/>
      <c r="B56" s="32"/>
      <c r="C56" s="32"/>
      <c r="D56" s="33"/>
      <c r="E56" s="32"/>
      <c r="F56" s="23"/>
      <c r="G56" s="20"/>
      <c r="H56" s="20"/>
      <c r="I56" s="20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CD56" s="23"/>
      <c r="CE56" s="23"/>
      <c r="CF56" s="23"/>
      <c r="CG56" s="23"/>
      <c r="CH56" s="23"/>
      <c r="CI56" s="23"/>
      <c r="CJ56" s="23"/>
      <c r="CK56" s="23"/>
      <c r="CL56" s="23"/>
      <c r="CM56" s="23"/>
      <c r="CN56" s="23"/>
      <c r="CO56" s="23"/>
      <c r="CP56" s="23"/>
      <c r="CQ56" s="23"/>
      <c r="CR56" s="23"/>
      <c r="CS56" s="23"/>
      <c r="CT56" s="23"/>
      <c r="CU56" s="23"/>
      <c r="CV56" s="23"/>
      <c r="CW56" s="23"/>
      <c r="CX56" s="23"/>
      <c r="CY56" s="23"/>
      <c r="CZ56" s="23"/>
      <c r="DA56" s="23"/>
      <c r="DB56" s="23"/>
      <c r="DC56" s="23"/>
      <c r="DD56" s="23"/>
      <c r="DE56" s="23"/>
      <c r="DF56" s="23"/>
      <c r="DG56" s="23"/>
      <c r="DH56" s="23"/>
      <c r="DI56" s="23"/>
      <c r="DJ56" s="23"/>
      <c r="DK56" s="23"/>
      <c r="DL56" s="23"/>
      <c r="DM56" s="23"/>
      <c r="DN56" s="23"/>
      <c r="DO56" s="23"/>
      <c r="DP56" s="23"/>
      <c r="DQ56" s="23"/>
      <c r="DR56" s="23"/>
      <c r="DS56" s="23"/>
      <c r="DT56" s="23"/>
      <c r="DU56" s="23"/>
      <c r="DV56" s="23"/>
      <c r="DW56" s="23"/>
      <c r="DX56" s="23"/>
      <c r="DY56" s="23"/>
      <c r="DZ56" s="23"/>
      <c r="EA56" s="23"/>
      <c r="EB56" s="23"/>
      <c r="EC56" s="23"/>
      <c r="ED56" s="23"/>
      <c r="EE56" s="23"/>
      <c r="EF56" s="23"/>
      <c r="EG56" s="23"/>
      <c r="EH56" s="23"/>
      <c r="EI56" s="23"/>
      <c r="EJ56" s="23"/>
      <c r="EK56" s="23"/>
      <c r="EL56" s="23"/>
      <c r="EM56" s="23"/>
      <c r="EN56" s="23"/>
      <c r="EO56" s="23"/>
      <c r="EP56" s="23"/>
      <c r="EQ56" s="23"/>
      <c r="ER56" s="23"/>
      <c r="ES56" s="23"/>
      <c r="ET56" s="23"/>
      <c r="EU56" s="23"/>
      <c r="EV56" s="23"/>
      <c r="EW56" s="23"/>
      <c r="EX56" s="23"/>
      <c r="EY56" s="23"/>
      <c r="EZ56" s="23"/>
      <c r="FA56" s="23"/>
      <c r="FB56" s="23"/>
    </row>
    <row r="57" spans="1:158" ht="15" hidden="1" x14ac:dyDescent="0.25">
      <c r="A57" s="29"/>
      <c r="B57" s="29"/>
      <c r="C57" s="29"/>
      <c r="D57" s="29"/>
      <c r="E57" s="29"/>
      <c r="F57" s="23"/>
      <c r="G57" s="20"/>
      <c r="H57" s="20"/>
      <c r="I57" s="20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  <c r="BP57" s="23"/>
      <c r="BQ57" s="23"/>
      <c r="BR57" s="23"/>
      <c r="BS57" s="23"/>
      <c r="BT57" s="23"/>
      <c r="BU57" s="23"/>
      <c r="BV57" s="23"/>
      <c r="BW57" s="23"/>
      <c r="BX57" s="23"/>
      <c r="BY57" s="23"/>
      <c r="BZ57" s="23"/>
      <c r="CA57" s="23"/>
      <c r="CB57" s="23"/>
      <c r="CC57" s="23"/>
      <c r="CD57" s="23"/>
      <c r="CE57" s="23"/>
      <c r="CF57" s="23"/>
      <c r="CG57" s="23"/>
      <c r="CH57" s="23"/>
      <c r="CI57" s="23"/>
      <c r="CJ57" s="23"/>
      <c r="CK57" s="23"/>
      <c r="CL57" s="23"/>
      <c r="CM57" s="23"/>
      <c r="CN57" s="23"/>
      <c r="CO57" s="23"/>
      <c r="CP57" s="23"/>
      <c r="CQ57" s="23"/>
      <c r="CR57" s="23"/>
      <c r="CS57" s="23"/>
      <c r="CT57" s="23"/>
      <c r="CU57" s="23"/>
      <c r="CV57" s="23"/>
      <c r="CW57" s="23"/>
      <c r="CX57" s="23"/>
      <c r="CY57" s="23"/>
      <c r="CZ57" s="23"/>
      <c r="DA57" s="23"/>
      <c r="DB57" s="23"/>
      <c r="DC57" s="23"/>
      <c r="DD57" s="23"/>
      <c r="DE57" s="23"/>
      <c r="DF57" s="23"/>
      <c r="DG57" s="23"/>
      <c r="DH57" s="23"/>
      <c r="DI57" s="23"/>
      <c r="DJ57" s="23"/>
      <c r="DK57" s="23"/>
      <c r="DL57" s="23"/>
      <c r="DM57" s="23"/>
      <c r="DN57" s="23"/>
      <c r="DO57" s="23"/>
      <c r="DP57" s="23"/>
      <c r="DQ57" s="23"/>
      <c r="DR57" s="23"/>
      <c r="DS57" s="23"/>
      <c r="DT57" s="23"/>
      <c r="DU57" s="23"/>
      <c r="DV57" s="23"/>
      <c r="DW57" s="23"/>
      <c r="DX57" s="23"/>
      <c r="DY57" s="23"/>
      <c r="DZ57" s="23"/>
      <c r="EA57" s="23"/>
      <c r="EB57" s="23"/>
      <c r="EC57" s="23"/>
      <c r="ED57" s="23"/>
      <c r="EE57" s="23"/>
      <c r="EF57" s="23"/>
      <c r="EG57" s="23"/>
      <c r="EH57" s="23"/>
      <c r="EI57" s="23"/>
      <c r="EJ57" s="23"/>
      <c r="EK57" s="23"/>
      <c r="EL57" s="23"/>
      <c r="EM57" s="23"/>
      <c r="EN57" s="23"/>
      <c r="EO57" s="23"/>
      <c r="EP57" s="23"/>
      <c r="EQ57" s="23"/>
      <c r="ER57" s="23"/>
      <c r="ES57" s="23"/>
      <c r="ET57" s="23"/>
      <c r="EU57" s="23"/>
      <c r="EV57" s="23"/>
      <c r="EW57" s="23"/>
      <c r="EX57" s="23"/>
      <c r="EY57" s="23"/>
      <c r="EZ57" s="23"/>
      <c r="FA57" s="23"/>
      <c r="FB57" s="23"/>
    </row>
    <row r="58" spans="1:158" ht="15" hidden="1" x14ac:dyDescent="0.25">
      <c r="A58" s="34"/>
      <c r="B58" s="34"/>
      <c r="C58" s="29"/>
      <c r="D58" s="29"/>
      <c r="E58" s="35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  <c r="BP58" s="23"/>
      <c r="BQ58" s="23"/>
      <c r="BR58" s="23"/>
      <c r="BS58" s="23"/>
      <c r="BT58" s="23"/>
      <c r="BU58" s="23"/>
      <c r="BV58" s="23"/>
      <c r="BW58" s="23"/>
      <c r="BX58" s="23"/>
      <c r="BY58" s="23"/>
      <c r="BZ58" s="23"/>
      <c r="CA58" s="23"/>
      <c r="CB58" s="23"/>
      <c r="CC58" s="23"/>
      <c r="CD58" s="23"/>
      <c r="CE58" s="23"/>
      <c r="CF58" s="23"/>
      <c r="CG58" s="23"/>
      <c r="CH58" s="23"/>
      <c r="CI58" s="23"/>
      <c r="CJ58" s="23"/>
      <c r="CK58" s="23"/>
      <c r="CL58" s="23"/>
      <c r="CM58" s="23"/>
      <c r="CN58" s="23"/>
      <c r="CO58" s="23"/>
      <c r="CP58" s="23"/>
      <c r="CQ58" s="23"/>
      <c r="CR58" s="23"/>
      <c r="CS58" s="23"/>
      <c r="CT58" s="23"/>
      <c r="CU58" s="23"/>
      <c r="CV58" s="23"/>
      <c r="CW58" s="23"/>
      <c r="CX58" s="23"/>
      <c r="CY58" s="23"/>
      <c r="CZ58" s="23"/>
      <c r="DA58" s="23"/>
      <c r="DB58" s="23"/>
      <c r="DC58" s="23"/>
      <c r="DD58" s="23"/>
      <c r="DE58" s="23"/>
      <c r="DF58" s="23"/>
      <c r="DG58" s="23"/>
      <c r="DH58" s="23"/>
      <c r="DI58" s="23"/>
      <c r="DJ58" s="23"/>
      <c r="DK58" s="23"/>
      <c r="DL58" s="23"/>
      <c r="DM58" s="23"/>
      <c r="DN58" s="23"/>
      <c r="DO58" s="23"/>
      <c r="DP58" s="23"/>
      <c r="DQ58" s="23"/>
      <c r="DR58" s="23"/>
      <c r="DS58" s="23"/>
      <c r="DT58" s="23"/>
      <c r="DU58" s="23"/>
      <c r="DV58" s="23"/>
      <c r="DW58" s="23"/>
      <c r="DX58" s="23"/>
      <c r="DY58" s="23"/>
      <c r="DZ58" s="23"/>
      <c r="EA58" s="23"/>
      <c r="EB58" s="23"/>
      <c r="EC58" s="23"/>
      <c r="ED58" s="23"/>
      <c r="EE58" s="23"/>
      <c r="EF58" s="23"/>
      <c r="EG58" s="23"/>
      <c r="EH58" s="23"/>
      <c r="EI58" s="23"/>
      <c r="EJ58" s="23"/>
      <c r="EK58" s="23"/>
      <c r="EL58" s="23"/>
      <c r="EM58" s="23"/>
      <c r="EN58" s="23"/>
      <c r="EO58" s="23"/>
      <c r="EP58" s="23"/>
      <c r="EQ58" s="23"/>
      <c r="ER58" s="23"/>
      <c r="ES58" s="23"/>
      <c r="ET58" s="23"/>
      <c r="EU58" s="23"/>
      <c r="EV58" s="23"/>
      <c r="EW58" s="23"/>
      <c r="EX58" s="23"/>
      <c r="EY58" s="23"/>
      <c r="EZ58" s="23"/>
      <c r="FA58" s="23"/>
      <c r="FB58" s="23"/>
    </row>
    <row r="59" spans="1:158" hidden="1" x14ac:dyDescent="0.2">
      <c r="A59" s="23"/>
      <c r="B59" s="36"/>
      <c r="C59" s="36"/>
      <c r="D59" s="36"/>
      <c r="E59" s="37"/>
      <c r="F59" s="36"/>
      <c r="G59" s="38"/>
      <c r="H59" s="23"/>
      <c r="I59" s="38"/>
      <c r="J59" s="23"/>
      <c r="K59" s="38"/>
      <c r="L59" s="23"/>
      <c r="M59" s="38"/>
      <c r="N59" s="23"/>
      <c r="O59" s="38"/>
      <c r="P59" s="23"/>
      <c r="Q59" s="38"/>
      <c r="R59" s="23"/>
      <c r="S59" s="38"/>
      <c r="T59" s="23"/>
      <c r="U59" s="38"/>
      <c r="V59" s="23"/>
      <c r="W59" s="38"/>
      <c r="X59" s="23"/>
      <c r="Y59" s="38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  <c r="BP59" s="23"/>
      <c r="BQ59" s="23"/>
      <c r="BR59" s="23"/>
      <c r="BS59" s="23"/>
      <c r="BT59" s="23"/>
      <c r="BU59" s="23"/>
      <c r="BV59" s="23"/>
      <c r="BW59" s="23"/>
      <c r="BX59" s="23"/>
      <c r="BY59" s="23"/>
      <c r="BZ59" s="23"/>
      <c r="CA59" s="23"/>
      <c r="CB59" s="23"/>
      <c r="CC59" s="23"/>
      <c r="CD59" s="23"/>
      <c r="CE59" s="23"/>
      <c r="CF59" s="23"/>
      <c r="CG59" s="23"/>
      <c r="CH59" s="23"/>
      <c r="CI59" s="23"/>
      <c r="CJ59" s="23"/>
      <c r="CK59" s="23"/>
      <c r="CL59" s="23"/>
      <c r="CM59" s="23"/>
      <c r="CN59" s="23"/>
      <c r="CO59" s="23"/>
      <c r="CP59" s="23"/>
      <c r="CQ59" s="23"/>
      <c r="CR59" s="23"/>
      <c r="CS59" s="23"/>
      <c r="CT59" s="23"/>
      <c r="CU59" s="23"/>
      <c r="CV59" s="23"/>
      <c r="CW59" s="23"/>
      <c r="CX59" s="23"/>
      <c r="CY59" s="23"/>
      <c r="CZ59" s="23"/>
      <c r="DA59" s="23"/>
      <c r="DB59" s="23"/>
      <c r="DC59" s="23"/>
      <c r="DD59" s="23"/>
      <c r="DE59" s="23"/>
      <c r="DF59" s="23"/>
      <c r="DG59" s="23"/>
      <c r="DH59" s="23"/>
      <c r="DI59" s="23"/>
      <c r="DJ59" s="23"/>
      <c r="DK59" s="23"/>
      <c r="DL59" s="23"/>
      <c r="DM59" s="23"/>
      <c r="DN59" s="23"/>
      <c r="DO59" s="23"/>
      <c r="DP59" s="23"/>
      <c r="DQ59" s="23"/>
      <c r="DR59" s="23"/>
      <c r="DS59" s="23"/>
      <c r="DT59" s="23"/>
      <c r="DU59" s="23"/>
      <c r="DV59" s="23"/>
      <c r="DW59" s="23"/>
      <c r="DX59" s="23"/>
      <c r="DY59" s="23"/>
      <c r="DZ59" s="23"/>
      <c r="EA59" s="23"/>
      <c r="EB59" s="23"/>
      <c r="EC59" s="23"/>
      <c r="ED59" s="23"/>
      <c r="EE59" s="23"/>
      <c r="EF59" s="23"/>
      <c r="EG59" s="23"/>
      <c r="EH59" s="23"/>
      <c r="EI59" s="23"/>
      <c r="EJ59" s="23"/>
      <c r="EK59" s="23"/>
      <c r="EL59" s="23"/>
      <c r="EM59" s="23"/>
      <c r="EN59" s="23"/>
      <c r="EO59" s="23"/>
      <c r="EP59" s="23"/>
      <c r="EQ59" s="23"/>
      <c r="ER59" s="23"/>
      <c r="ES59" s="23"/>
      <c r="ET59" s="23"/>
      <c r="EU59" s="23"/>
      <c r="EV59" s="23"/>
      <c r="EW59" s="23"/>
      <c r="EX59" s="23"/>
      <c r="EY59" s="23"/>
      <c r="EZ59" s="23"/>
      <c r="FA59" s="23"/>
      <c r="FB59" s="23"/>
    </row>
    <row r="60" spans="1:158" ht="18" hidden="1" x14ac:dyDescent="0.25">
      <c r="A60" s="23"/>
      <c r="B60" s="36"/>
      <c r="C60" s="36"/>
      <c r="D60" s="36"/>
      <c r="E60" s="83"/>
      <c r="F60" s="83"/>
      <c r="G60" s="81"/>
      <c r="H60" s="81"/>
      <c r="I60" s="81"/>
      <c r="J60" s="81"/>
      <c r="K60" s="81"/>
      <c r="L60" s="81"/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1"/>
      <c r="Z60" s="81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D60" s="23"/>
      <c r="CE60" s="23"/>
      <c r="CF60" s="23"/>
      <c r="CG60" s="23"/>
      <c r="CH60" s="23"/>
      <c r="CI60" s="23"/>
      <c r="CJ60" s="23"/>
      <c r="CK60" s="23"/>
      <c r="CL60" s="23"/>
      <c r="CM60" s="23"/>
      <c r="CN60" s="23"/>
      <c r="CO60" s="23"/>
      <c r="CP60" s="23"/>
      <c r="CQ60" s="23"/>
      <c r="CR60" s="23"/>
      <c r="CS60" s="23"/>
      <c r="CT60" s="23"/>
      <c r="CU60" s="23"/>
      <c r="CV60" s="23"/>
      <c r="CW60" s="23"/>
      <c r="CX60" s="23"/>
      <c r="CY60" s="23"/>
      <c r="CZ60" s="23"/>
      <c r="DA60" s="23"/>
      <c r="DB60" s="23"/>
      <c r="DC60" s="23"/>
      <c r="DD60" s="23"/>
      <c r="DE60" s="23"/>
      <c r="DF60" s="23"/>
      <c r="DG60" s="23"/>
      <c r="DH60" s="23"/>
      <c r="DI60" s="23"/>
      <c r="DJ60" s="23"/>
      <c r="DK60" s="23"/>
      <c r="DL60" s="23"/>
      <c r="DM60" s="23"/>
      <c r="DN60" s="23"/>
      <c r="DO60" s="23"/>
      <c r="DP60" s="23"/>
      <c r="DQ60" s="23"/>
      <c r="DR60" s="23"/>
      <c r="DS60" s="23"/>
      <c r="DT60" s="23"/>
      <c r="DU60" s="23"/>
      <c r="DV60" s="23"/>
      <c r="DW60" s="23"/>
      <c r="DX60" s="23"/>
      <c r="DY60" s="23"/>
      <c r="DZ60" s="23"/>
      <c r="EA60" s="23"/>
      <c r="EB60" s="23"/>
      <c r="EC60" s="23"/>
      <c r="ED60" s="23"/>
      <c r="EE60" s="23"/>
      <c r="EF60" s="23"/>
      <c r="EG60" s="23"/>
      <c r="EH60" s="23"/>
      <c r="EI60" s="23"/>
      <c r="EJ60" s="23"/>
      <c r="EK60" s="23"/>
      <c r="EL60" s="23"/>
      <c r="EM60" s="23"/>
      <c r="EN60" s="23"/>
      <c r="EO60" s="23"/>
      <c r="EP60" s="23"/>
      <c r="EQ60" s="23"/>
      <c r="ER60" s="23"/>
      <c r="ES60" s="23"/>
      <c r="ET60" s="23"/>
      <c r="EU60" s="23"/>
      <c r="EV60" s="23"/>
      <c r="EW60" s="23"/>
      <c r="EX60" s="23"/>
      <c r="EY60" s="23"/>
      <c r="EZ60" s="23"/>
      <c r="FA60" s="23"/>
      <c r="FB60" s="23"/>
    </row>
    <row r="61" spans="1:158" hidden="1" x14ac:dyDescent="0.2">
      <c r="A61" s="23"/>
      <c r="B61" s="36"/>
      <c r="C61" s="36"/>
      <c r="D61" s="36"/>
      <c r="E61" s="38"/>
      <c r="F61" s="20"/>
      <c r="G61" s="38"/>
      <c r="H61" s="20"/>
      <c r="I61" s="38"/>
      <c r="J61" s="20"/>
      <c r="K61" s="38"/>
      <c r="L61" s="20"/>
      <c r="M61" s="38"/>
      <c r="N61" s="20"/>
      <c r="O61" s="38"/>
      <c r="P61" s="20"/>
      <c r="Q61" s="38"/>
      <c r="R61" s="20"/>
      <c r="S61" s="38"/>
      <c r="T61" s="20"/>
      <c r="U61" s="38"/>
      <c r="V61" s="20"/>
      <c r="W61" s="38"/>
      <c r="X61" s="20"/>
      <c r="Y61" s="38"/>
      <c r="Z61" s="20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  <c r="BP61" s="23"/>
      <c r="BQ61" s="23"/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23"/>
      <c r="DG61" s="23"/>
      <c r="DH61" s="23"/>
      <c r="DI61" s="23"/>
      <c r="DJ61" s="23"/>
      <c r="DK61" s="23"/>
      <c r="DL61" s="23"/>
      <c r="DM61" s="23"/>
      <c r="DN61" s="23"/>
      <c r="DO61" s="23"/>
      <c r="DP61" s="23"/>
      <c r="DQ61" s="23"/>
      <c r="DR61" s="23"/>
      <c r="DS61" s="23"/>
      <c r="DT61" s="23"/>
      <c r="DU61" s="23"/>
      <c r="DV61" s="23"/>
      <c r="DW61" s="23"/>
      <c r="DX61" s="23"/>
      <c r="DY61" s="23"/>
      <c r="DZ61" s="23"/>
      <c r="EA61" s="23"/>
      <c r="EB61" s="23"/>
      <c r="EC61" s="23"/>
      <c r="ED61" s="23"/>
      <c r="EE61" s="23"/>
      <c r="EF61" s="23"/>
      <c r="EG61" s="23"/>
      <c r="EH61" s="23"/>
      <c r="EI61" s="23"/>
      <c r="EJ61" s="23"/>
      <c r="EK61" s="23"/>
      <c r="EL61" s="23"/>
      <c r="EM61" s="23"/>
      <c r="EN61" s="23"/>
      <c r="EO61" s="23"/>
      <c r="EP61" s="23"/>
      <c r="EQ61" s="23"/>
      <c r="ER61" s="23"/>
      <c r="ES61" s="23"/>
      <c r="ET61" s="23"/>
      <c r="EU61" s="23"/>
      <c r="EV61" s="23"/>
      <c r="EW61" s="23"/>
      <c r="EX61" s="23"/>
      <c r="EY61" s="23"/>
      <c r="EZ61" s="23"/>
      <c r="FA61" s="23"/>
      <c r="FB61" s="23"/>
    </row>
    <row r="62" spans="1:158" hidden="1" x14ac:dyDescent="0.2">
      <c r="A62" s="23"/>
      <c r="B62" s="36"/>
      <c r="C62" s="36"/>
      <c r="D62" s="36"/>
      <c r="E62" s="38"/>
      <c r="F62" s="20"/>
      <c r="G62" s="38"/>
      <c r="H62" s="20"/>
      <c r="I62" s="38"/>
      <c r="J62" s="20"/>
      <c r="K62" s="38"/>
      <c r="L62" s="20"/>
      <c r="M62" s="38"/>
      <c r="N62" s="20"/>
      <c r="O62" s="38"/>
      <c r="P62" s="20"/>
      <c r="Q62" s="38"/>
      <c r="R62" s="20"/>
      <c r="S62" s="38"/>
      <c r="T62" s="20"/>
      <c r="U62" s="38"/>
      <c r="V62" s="20"/>
      <c r="W62" s="38"/>
      <c r="X62" s="20"/>
      <c r="Y62" s="38"/>
      <c r="Z62" s="20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  <c r="BP62" s="23"/>
      <c r="BQ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D62" s="23"/>
      <c r="CE62" s="23"/>
      <c r="CF62" s="23"/>
      <c r="CG62" s="23"/>
      <c r="CH62" s="23"/>
      <c r="CI62" s="23"/>
      <c r="CJ62" s="23"/>
      <c r="CK62" s="23"/>
      <c r="CL62" s="23"/>
      <c r="CM62" s="23"/>
      <c r="CN62" s="23"/>
      <c r="CO62" s="23"/>
      <c r="CP62" s="23"/>
      <c r="CQ62" s="23"/>
      <c r="CR62" s="23"/>
      <c r="CS62" s="23"/>
      <c r="CT62" s="23"/>
      <c r="CU62" s="23"/>
      <c r="CV62" s="23"/>
      <c r="CW62" s="23"/>
      <c r="CX62" s="23"/>
      <c r="CY62" s="23"/>
      <c r="CZ62" s="23"/>
      <c r="DA62" s="23"/>
      <c r="DB62" s="23"/>
      <c r="DC62" s="23"/>
      <c r="DD62" s="23"/>
      <c r="DE62" s="23"/>
      <c r="DF62" s="23"/>
      <c r="DG62" s="23"/>
      <c r="DH62" s="23"/>
      <c r="DI62" s="23"/>
      <c r="DJ62" s="23"/>
      <c r="DK62" s="23"/>
      <c r="DL62" s="23"/>
      <c r="DM62" s="23"/>
      <c r="DN62" s="23"/>
      <c r="DO62" s="23"/>
      <c r="DP62" s="23"/>
      <c r="DQ62" s="23"/>
      <c r="DR62" s="23"/>
      <c r="DS62" s="23"/>
      <c r="DT62" s="23"/>
      <c r="DU62" s="23"/>
      <c r="DV62" s="23"/>
      <c r="DW62" s="23"/>
      <c r="DX62" s="23"/>
      <c r="DY62" s="23"/>
      <c r="DZ62" s="23"/>
      <c r="EA62" s="23"/>
      <c r="EB62" s="23"/>
      <c r="EC62" s="23"/>
      <c r="ED62" s="23"/>
      <c r="EE62" s="23"/>
      <c r="EF62" s="23"/>
      <c r="EG62" s="23"/>
      <c r="EH62" s="23"/>
      <c r="EI62" s="23"/>
      <c r="EJ62" s="23"/>
      <c r="EK62" s="23"/>
      <c r="EL62" s="23"/>
      <c r="EM62" s="23"/>
      <c r="EN62" s="23"/>
      <c r="EO62" s="23"/>
      <c r="EP62" s="23"/>
      <c r="EQ62" s="23"/>
      <c r="ER62" s="23"/>
      <c r="ES62" s="23"/>
      <c r="ET62" s="23"/>
      <c r="EU62" s="23"/>
      <c r="EV62" s="23"/>
      <c r="EW62" s="23"/>
      <c r="EX62" s="23"/>
      <c r="EY62" s="23"/>
      <c r="EZ62" s="23"/>
      <c r="FA62" s="23"/>
      <c r="FB62" s="23"/>
    </row>
    <row r="63" spans="1:158" hidden="1" x14ac:dyDescent="0.2">
      <c r="B63" s="16"/>
      <c r="C63" s="16"/>
      <c r="D63" s="16"/>
      <c r="E63" s="39"/>
      <c r="F63" s="40"/>
      <c r="G63" s="39"/>
      <c r="H63" s="40"/>
      <c r="I63" s="39"/>
      <c r="J63" s="40"/>
      <c r="K63" s="39"/>
      <c r="L63" s="40"/>
      <c r="M63" s="39"/>
      <c r="N63" s="40"/>
      <c r="O63" s="39"/>
      <c r="P63" s="40"/>
      <c r="Q63" s="39"/>
      <c r="R63" s="40"/>
      <c r="S63" s="39"/>
      <c r="T63" s="40"/>
      <c r="U63" s="39"/>
      <c r="V63" s="40"/>
      <c r="W63" s="39"/>
      <c r="X63" s="40"/>
      <c r="Y63" s="39"/>
      <c r="Z63" s="40"/>
    </row>
    <row r="64" spans="1:158" hidden="1" x14ac:dyDescent="0.2">
      <c r="B64" s="16"/>
      <c r="C64" s="16"/>
      <c r="D64" s="16"/>
      <c r="E64" s="39"/>
      <c r="F64" s="40"/>
      <c r="G64" s="39"/>
      <c r="H64" s="40"/>
      <c r="I64" s="39"/>
      <c r="J64" s="40"/>
      <c r="K64" s="39"/>
      <c r="L64" s="40"/>
      <c r="M64" s="39"/>
      <c r="N64" s="40"/>
      <c r="O64" s="39"/>
      <c r="P64" s="40"/>
      <c r="Q64" s="39"/>
      <c r="R64" s="40"/>
      <c r="S64" s="39"/>
      <c r="T64" s="40"/>
      <c r="U64" s="39"/>
      <c r="V64" s="40"/>
      <c r="W64" s="39"/>
      <c r="X64" s="40"/>
      <c r="Y64" s="39"/>
      <c r="Z64" s="40"/>
    </row>
    <row r="65" spans="1:26" hidden="1" x14ac:dyDescent="0.2">
      <c r="B65" s="16"/>
      <c r="C65" s="16"/>
      <c r="D65" s="16"/>
      <c r="E65" s="39"/>
      <c r="F65" s="40"/>
      <c r="G65" s="39"/>
      <c r="H65" s="40"/>
      <c r="I65" s="39"/>
      <c r="J65" s="40"/>
      <c r="K65" s="39"/>
      <c r="L65" s="40"/>
      <c r="M65" s="39"/>
      <c r="N65" s="40"/>
      <c r="O65" s="39"/>
      <c r="P65" s="40"/>
      <c r="Q65" s="39"/>
      <c r="R65" s="40"/>
      <c r="S65" s="39"/>
      <c r="T65" s="40"/>
      <c r="U65" s="39"/>
      <c r="V65" s="40"/>
      <c r="W65" s="39"/>
      <c r="X65" s="40"/>
      <c r="Y65" s="39"/>
      <c r="Z65" s="40"/>
    </row>
    <row r="66" spans="1:26" hidden="1" x14ac:dyDescent="0.2">
      <c r="B66" s="16"/>
      <c r="C66" s="16"/>
      <c r="D66" s="16"/>
      <c r="E66" s="39"/>
      <c r="F66" s="40"/>
      <c r="G66" s="39"/>
      <c r="H66" s="40"/>
      <c r="I66" s="39"/>
      <c r="J66" s="40"/>
      <c r="K66" s="39"/>
      <c r="L66" s="40"/>
      <c r="M66" s="39"/>
      <c r="N66" s="40"/>
      <c r="O66" s="39"/>
      <c r="P66" s="40"/>
      <c r="Q66" s="39"/>
      <c r="R66" s="40"/>
      <c r="S66" s="39"/>
      <c r="T66" s="40"/>
      <c r="U66" s="39"/>
      <c r="V66" s="40"/>
      <c r="W66" s="39"/>
      <c r="X66" s="40"/>
      <c r="Y66" s="39"/>
      <c r="Z66" s="40"/>
    </row>
    <row r="67" spans="1:26" hidden="1" x14ac:dyDescent="0.2">
      <c r="B67" s="16"/>
      <c r="C67" s="16"/>
      <c r="D67" s="16"/>
      <c r="E67" s="39"/>
      <c r="F67" s="40"/>
      <c r="G67" s="39"/>
      <c r="H67" s="40"/>
      <c r="I67" s="39"/>
      <c r="J67" s="40"/>
      <c r="K67" s="39"/>
      <c r="L67" s="40"/>
      <c r="M67" s="39"/>
      <c r="N67" s="40"/>
      <c r="O67" s="39"/>
      <c r="P67" s="40"/>
      <c r="Q67" s="39"/>
      <c r="R67" s="40"/>
      <c r="S67" s="39"/>
      <c r="T67" s="40"/>
      <c r="U67" s="39"/>
      <c r="V67" s="40"/>
      <c r="W67" s="39"/>
      <c r="X67" s="40"/>
      <c r="Y67" s="39"/>
      <c r="Z67" s="40"/>
    </row>
    <row r="68" spans="1:26" hidden="1" x14ac:dyDescent="0.2">
      <c r="B68" s="16"/>
      <c r="C68" s="16"/>
      <c r="D68" s="16"/>
      <c r="E68" s="39"/>
      <c r="F68" s="40"/>
      <c r="G68" s="39"/>
      <c r="H68" s="40"/>
      <c r="I68" s="39"/>
      <c r="J68" s="40"/>
      <c r="K68" s="39"/>
      <c r="L68" s="40"/>
      <c r="M68" s="39"/>
      <c r="N68" s="40"/>
      <c r="O68" s="39"/>
      <c r="P68" s="40"/>
      <c r="Q68" s="39"/>
      <c r="R68" s="40"/>
      <c r="S68" s="39"/>
      <c r="T68" s="40"/>
      <c r="U68" s="39"/>
      <c r="V68" s="40"/>
      <c r="W68" s="39"/>
      <c r="X68" s="40"/>
      <c r="Y68" s="39"/>
      <c r="Z68" s="40"/>
    </row>
    <row r="69" spans="1:26" hidden="1" x14ac:dyDescent="0.2">
      <c r="B69" s="16"/>
      <c r="C69" s="16"/>
      <c r="D69" s="16"/>
      <c r="E69" s="39"/>
      <c r="F69" s="40"/>
      <c r="G69" s="39"/>
      <c r="H69" s="40"/>
      <c r="I69" s="39"/>
      <c r="J69" s="40"/>
      <c r="K69" s="39"/>
      <c r="L69" s="40"/>
      <c r="M69" s="39"/>
      <c r="N69" s="40"/>
      <c r="O69" s="39"/>
      <c r="P69" s="40"/>
      <c r="Q69" s="39"/>
      <c r="R69" s="40"/>
      <c r="S69" s="39"/>
      <c r="T69" s="40"/>
      <c r="U69" s="39"/>
      <c r="V69" s="40"/>
      <c r="W69" s="39"/>
      <c r="X69" s="40"/>
      <c r="Y69" s="39"/>
      <c r="Z69" s="40"/>
    </row>
    <row r="70" spans="1:26" ht="13.5" hidden="1" thickBot="1" x14ac:dyDescent="0.25">
      <c r="A70" s="16"/>
      <c r="B70" s="16"/>
      <c r="C70" s="16"/>
      <c r="D70" s="16"/>
      <c r="E70" s="41"/>
      <c r="F70" s="42"/>
      <c r="G70" s="41"/>
      <c r="H70" s="42"/>
      <c r="I70" s="41"/>
      <c r="J70" s="42"/>
      <c r="K70" s="41"/>
      <c r="L70" s="42"/>
      <c r="M70" s="41"/>
      <c r="N70" s="42"/>
      <c r="O70" s="41"/>
      <c r="P70" s="42"/>
      <c r="Q70" s="41"/>
      <c r="R70" s="42"/>
      <c r="S70" s="41"/>
      <c r="T70" s="42"/>
      <c r="U70" s="41"/>
      <c r="V70" s="42"/>
      <c r="W70" s="41"/>
      <c r="X70" s="42"/>
      <c r="Y70" s="41"/>
      <c r="Z70" s="42"/>
    </row>
    <row r="71" spans="1:26" hidden="1" x14ac:dyDescent="0.2">
      <c r="B71" s="16"/>
      <c r="C71" s="16"/>
      <c r="D71" s="16"/>
      <c r="E71" s="39"/>
      <c r="F71" s="40"/>
      <c r="G71" s="39"/>
      <c r="H71" s="40"/>
      <c r="I71" s="39"/>
      <c r="J71" s="40"/>
      <c r="K71" s="39"/>
      <c r="L71" s="40"/>
      <c r="M71" s="39"/>
      <c r="N71" s="40"/>
      <c r="O71" s="39"/>
      <c r="P71" s="40"/>
      <c r="Q71" s="39"/>
      <c r="R71" s="40"/>
      <c r="S71" s="39"/>
      <c r="T71" s="40"/>
      <c r="U71" s="39"/>
      <c r="V71" s="40"/>
      <c r="W71" s="39"/>
      <c r="X71" s="40"/>
      <c r="Y71" s="39"/>
      <c r="Z71" s="40"/>
    </row>
    <row r="72" spans="1:26" ht="18" hidden="1" x14ac:dyDescent="0.25">
      <c r="B72" s="16"/>
      <c r="C72" s="16"/>
      <c r="D72" s="16"/>
      <c r="E72" s="82"/>
      <c r="F72" s="82"/>
      <c r="G72" s="82"/>
      <c r="H72" s="82"/>
      <c r="I72" s="39"/>
      <c r="J72" s="40"/>
      <c r="K72" s="39"/>
      <c r="L72" s="40"/>
      <c r="M72" s="39"/>
      <c r="N72" s="40"/>
      <c r="O72" s="39"/>
      <c r="P72" s="40"/>
      <c r="Q72" s="39"/>
      <c r="R72" s="40"/>
      <c r="S72" s="39"/>
      <c r="T72" s="40"/>
      <c r="U72" s="39"/>
      <c r="V72" s="40"/>
      <c r="W72" s="39"/>
      <c r="X72" s="40"/>
      <c r="Y72" s="39"/>
      <c r="Z72" s="40"/>
    </row>
    <row r="73" spans="1:26" hidden="1" x14ac:dyDescent="0.2">
      <c r="B73" s="16"/>
      <c r="C73" s="16"/>
      <c r="D73" s="16"/>
      <c r="E73" s="39"/>
      <c r="F73" s="40"/>
      <c r="G73" s="39"/>
      <c r="H73" s="40"/>
      <c r="I73" s="39"/>
      <c r="J73" s="40"/>
      <c r="K73" s="39"/>
      <c r="L73" s="40"/>
      <c r="M73" s="39"/>
      <c r="N73" s="40"/>
      <c r="O73" s="39"/>
      <c r="P73" s="40"/>
      <c r="Q73" s="39"/>
      <c r="R73" s="40"/>
      <c r="S73" s="39"/>
      <c r="T73" s="40"/>
      <c r="U73" s="39"/>
      <c r="V73" s="40"/>
      <c r="W73" s="39"/>
      <c r="X73" s="40"/>
      <c r="Y73" s="39"/>
      <c r="Z73" s="40"/>
    </row>
    <row r="74" spans="1:26" hidden="1" x14ac:dyDescent="0.2">
      <c r="B74" s="16"/>
      <c r="C74" s="16"/>
      <c r="D74" s="16"/>
      <c r="E74" s="39"/>
      <c r="F74" s="40"/>
      <c r="G74" s="39"/>
      <c r="H74" s="40"/>
      <c r="I74" s="39"/>
      <c r="J74" s="40"/>
      <c r="K74" s="39"/>
      <c r="L74" s="40"/>
      <c r="M74" s="39"/>
      <c r="N74" s="40"/>
      <c r="O74" s="39"/>
      <c r="P74" s="40"/>
      <c r="Q74" s="39"/>
      <c r="R74" s="40"/>
      <c r="S74" s="39"/>
      <c r="T74" s="40"/>
      <c r="U74" s="39"/>
      <c r="V74" s="40"/>
      <c r="W74" s="39"/>
      <c r="X74" s="40"/>
      <c r="Y74" s="39"/>
      <c r="Z74" s="40"/>
    </row>
    <row r="75" spans="1:26" hidden="1" x14ac:dyDescent="0.2">
      <c r="B75" s="16"/>
      <c r="C75" s="16"/>
      <c r="D75" s="16"/>
      <c r="E75" s="39"/>
      <c r="F75" s="40"/>
      <c r="G75" s="39"/>
      <c r="H75" s="40"/>
      <c r="I75" s="39"/>
      <c r="J75" s="40"/>
      <c r="K75" s="39"/>
      <c r="L75" s="40"/>
      <c r="M75" s="39"/>
      <c r="N75" s="40"/>
      <c r="O75" s="39"/>
      <c r="P75" s="40"/>
      <c r="Q75" s="39"/>
      <c r="R75" s="40"/>
      <c r="S75" s="39"/>
      <c r="T75" s="40"/>
      <c r="U75" s="39"/>
      <c r="V75" s="40"/>
      <c r="W75" s="39"/>
      <c r="X75" s="40"/>
      <c r="Y75" s="39"/>
      <c r="Z75" s="40"/>
    </row>
    <row r="76" spans="1:26" hidden="1" x14ac:dyDescent="0.2">
      <c r="B76" s="16"/>
      <c r="C76" s="16"/>
      <c r="D76" s="16"/>
      <c r="E76" s="39"/>
      <c r="F76" s="40"/>
      <c r="G76" s="39"/>
      <c r="H76" s="40"/>
      <c r="I76" s="39"/>
      <c r="J76" s="40"/>
      <c r="K76" s="39"/>
      <c r="L76" s="40"/>
      <c r="M76" s="39"/>
      <c r="N76" s="40"/>
      <c r="O76" s="39"/>
      <c r="P76" s="40"/>
      <c r="Q76" s="39"/>
      <c r="R76" s="40"/>
      <c r="S76" s="39"/>
      <c r="T76" s="40"/>
      <c r="U76" s="39"/>
      <c r="V76" s="40"/>
      <c r="W76" s="39"/>
      <c r="X76" s="40"/>
      <c r="Y76" s="39"/>
      <c r="Z76" s="40"/>
    </row>
    <row r="77" spans="1:26" hidden="1" x14ac:dyDescent="0.2">
      <c r="B77" s="16"/>
      <c r="C77" s="16"/>
      <c r="D77" s="16"/>
      <c r="E77" s="39"/>
      <c r="F77" s="40"/>
      <c r="G77" s="39"/>
      <c r="H77" s="40"/>
      <c r="I77" s="39"/>
      <c r="J77" s="40"/>
      <c r="K77" s="39"/>
      <c r="L77" s="40"/>
      <c r="M77" s="39"/>
      <c r="N77" s="40"/>
      <c r="O77" s="39"/>
      <c r="P77" s="40"/>
      <c r="Q77" s="39"/>
      <c r="R77" s="40"/>
      <c r="S77" s="39"/>
      <c r="T77" s="40"/>
      <c r="U77" s="39"/>
      <c r="V77" s="40"/>
      <c r="W77" s="39"/>
      <c r="X77" s="40"/>
      <c r="Y77" s="39"/>
      <c r="Z77" s="40"/>
    </row>
    <row r="78" spans="1:26" hidden="1" x14ac:dyDescent="0.2">
      <c r="B78" s="16"/>
      <c r="C78" s="16"/>
      <c r="D78" s="16"/>
      <c r="E78" s="39"/>
      <c r="F78" s="40"/>
      <c r="G78" s="39"/>
      <c r="H78" s="40"/>
      <c r="I78" s="39"/>
      <c r="J78" s="40"/>
      <c r="K78" s="39"/>
      <c r="L78" s="40"/>
      <c r="M78" s="39"/>
      <c r="N78" s="40"/>
      <c r="O78" s="39"/>
      <c r="P78" s="40"/>
      <c r="Q78" s="39"/>
      <c r="R78" s="40"/>
      <c r="S78" s="39"/>
      <c r="T78" s="40"/>
      <c r="U78" s="39"/>
      <c r="V78" s="40"/>
      <c r="W78" s="39"/>
      <c r="X78" s="40"/>
      <c r="Y78" s="39"/>
      <c r="Z78" s="40"/>
    </row>
    <row r="79" spans="1:26" hidden="1" x14ac:dyDescent="0.2">
      <c r="B79" s="16"/>
      <c r="C79" s="16"/>
      <c r="D79" s="16"/>
      <c r="E79" s="39"/>
      <c r="F79" s="40"/>
      <c r="G79" s="39"/>
      <c r="H79" s="40"/>
      <c r="I79" s="39"/>
      <c r="J79" s="40"/>
      <c r="K79" s="39"/>
      <c r="L79" s="40"/>
      <c r="M79" s="39"/>
      <c r="N79" s="40"/>
      <c r="O79" s="39"/>
      <c r="P79" s="40"/>
      <c r="Q79" s="39"/>
      <c r="R79" s="40"/>
      <c r="S79" s="39"/>
      <c r="T79" s="40"/>
      <c r="U79" s="39"/>
      <c r="V79" s="40"/>
      <c r="W79" s="39"/>
      <c r="X79" s="40"/>
      <c r="Y79" s="39"/>
      <c r="Z79" s="40"/>
    </row>
    <row r="80" spans="1:26" ht="15.75" hidden="1" thickBot="1" x14ac:dyDescent="0.3">
      <c r="A80" s="43" t="s">
        <v>16</v>
      </c>
      <c r="B80" s="43"/>
      <c r="C80" s="44">
        <f>G6</f>
        <v>0</v>
      </c>
      <c r="D80" s="45"/>
      <c r="E80" s="46"/>
      <c r="G80" s="41"/>
      <c r="H80" s="42"/>
      <c r="I80" s="41"/>
      <c r="J80" s="16"/>
      <c r="K80" s="41"/>
      <c r="L80" s="16"/>
      <c r="M80" s="41"/>
      <c r="N80" s="16"/>
      <c r="O80" s="41"/>
      <c r="P80" s="16"/>
      <c r="Q80" s="41"/>
      <c r="R80" s="16"/>
      <c r="S80" s="41"/>
      <c r="T80" s="16"/>
      <c r="U80" s="41"/>
      <c r="V80" s="16"/>
      <c r="W80" s="41"/>
      <c r="X80" s="16"/>
      <c r="Y80" s="41"/>
      <c r="Z80" s="16"/>
    </row>
    <row r="81" spans="1:6" ht="15" hidden="1" x14ac:dyDescent="0.25">
      <c r="A81" s="47">
        <v>0</v>
      </c>
      <c r="B81" s="48"/>
      <c r="C81" s="47">
        <v>7500</v>
      </c>
      <c r="D81" s="49">
        <v>1.4250000000000001E-2</v>
      </c>
      <c r="E81" s="50"/>
      <c r="F81" s="47">
        <f>IF($G$6&lt;C81,$G$6*D81,C81*D81)</f>
        <v>0</v>
      </c>
    </row>
    <row r="82" spans="1:6" ht="15" hidden="1" x14ac:dyDescent="0.25">
      <c r="A82" s="47">
        <v>7500</v>
      </c>
      <c r="B82" s="48"/>
      <c r="C82" s="47">
        <v>17500</v>
      </c>
      <c r="D82" s="49">
        <v>1.14E-2</v>
      </c>
      <c r="E82" s="50"/>
      <c r="F82" s="48" t="str">
        <f t="shared" ref="F82:F87" si="0">IF($G$6&lt;=A82," ",IF($G$6&lt;C82,($G$6-C81)*D82,(C82-A82)*D82))</f>
        <v xml:space="preserve"> </v>
      </c>
    </row>
    <row r="83" spans="1:6" ht="15" hidden="1" x14ac:dyDescent="0.25">
      <c r="A83" s="47">
        <v>17500</v>
      </c>
      <c r="B83" s="48"/>
      <c r="C83" s="47">
        <v>30000</v>
      </c>
      <c r="D83" s="49">
        <v>6.8399999999999997E-3</v>
      </c>
      <c r="E83" s="50"/>
      <c r="F83" s="48" t="str">
        <f t="shared" si="0"/>
        <v xml:space="preserve"> </v>
      </c>
    </row>
    <row r="84" spans="1:6" ht="15" hidden="1" x14ac:dyDescent="0.25">
      <c r="A84" s="47">
        <v>30000</v>
      </c>
      <c r="B84" s="48"/>
      <c r="C84" s="47">
        <v>45495</v>
      </c>
      <c r="D84" s="49">
        <v>5.7000000000000002E-3</v>
      </c>
      <c r="E84" s="50"/>
      <c r="F84" s="48" t="str">
        <f t="shared" si="0"/>
        <v xml:space="preserve"> </v>
      </c>
    </row>
    <row r="85" spans="1:6" ht="15" hidden="1" x14ac:dyDescent="0.25">
      <c r="A85" s="47">
        <v>45495</v>
      </c>
      <c r="B85" s="48"/>
      <c r="C85" s="47">
        <v>64095</v>
      </c>
      <c r="D85" s="49">
        <v>4.5599999999999998E-3</v>
      </c>
      <c r="E85" s="50"/>
      <c r="F85" s="48" t="str">
        <f t="shared" si="0"/>
        <v xml:space="preserve"> </v>
      </c>
    </row>
    <row r="86" spans="1:6" ht="15" hidden="1" x14ac:dyDescent="0.25">
      <c r="A86" s="47">
        <v>64095</v>
      </c>
      <c r="B86" s="48"/>
      <c r="C86" s="47">
        <v>250095</v>
      </c>
      <c r="D86" s="49">
        <v>2.2799999999999999E-3</v>
      </c>
      <c r="E86" s="50"/>
      <c r="F86" s="48" t="str">
        <f t="shared" si="0"/>
        <v xml:space="preserve"> </v>
      </c>
    </row>
    <row r="87" spans="1:6" ht="15" hidden="1" x14ac:dyDescent="0.25">
      <c r="A87" s="47">
        <v>250095</v>
      </c>
      <c r="B87" s="48"/>
      <c r="C87" s="47">
        <f>$G$6</f>
        <v>0</v>
      </c>
      <c r="D87" s="49">
        <v>4.6000000000000001E-4</v>
      </c>
      <c r="E87" s="50"/>
      <c r="F87" s="48" t="str">
        <f t="shared" si="0"/>
        <v xml:space="preserve"> </v>
      </c>
    </row>
    <row r="88" spans="1:6" ht="15" hidden="1" x14ac:dyDescent="0.25">
      <c r="A88" s="44">
        <v>10075000</v>
      </c>
      <c r="B88" s="44"/>
      <c r="C88" s="44">
        <f>$C$80</f>
        <v>0</v>
      </c>
      <c r="D88" s="51">
        <v>4.6000000000000001E-4</v>
      </c>
      <c r="E88" s="44" t="str">
        <f>IF($C$80&lt;=A88," E90",IF($C$80&lt;C88,($C$80-C87)*D88,(C88-A88)*D88))</f>
        <v xml:space="preserve"> E90</v>
      </c>
    </row>
    <row r="89" spans="1:6" ht="15" hidden="1" x14ac:dyDescent="0.25">
      <c r="A89" s="46"/>
      <c r="B89" s="46"/>
      <c r="C89" s="46"/>
      <c r="D89" s="46"/>
      <c r="E89" s="46"/>
    </row>
    <row r="90" spans="1:6" ht="15" hidden="1" x14ac:dyDescent="0.25">
      <c r="A90" s="52" t="s">
        <v>17</v>
      </c>
      <c r="B90" s="34"/>
      <c r="C90" s="46"/>
      <c r="D90" s="46"/>
      <c r="E90" s="53">
        <f>SUM(F81:F88)</f>
        <v>0</v>
      </c>
    </row>
    <row r="91" spans="1:6" hidden="1" x14ac:dyDescent="0.2"/>
    <row r="92" spans="1:6" ht="14.25" hidden="1" x14ac:dyDescent="0.2">
      <c r="A92" s="52" t="s">
        <v>18</v>
      </c>
      <c r="B92" s="52"/>
      <c r="C92" s="52" t="s">
        <v>18</v>
      </c>
      <c r="D92" s="54" t="s">
        <v>19</v>
      </c>
      <c r="E92" s="55"/>
      <c r="F92" s="52" t="s">
        <v>20</v>
      </c>
    </row>
    <row r="93" spans="1:6" ht="15" hidden="1" x14ac:dyDescent="0.25">
      <c r="A93" s="48">
        <v>0</v>
      </c>
      <c r="B93" s="48"/>
      <c r="C93" s="48">
        <v>7500</v>
      </c>
      <c r="D93" s="49">
        <v>2.8500000000000001E-2</v>
      </c>
      <c r="E93" s="50"/>
      <c r="F93" s="48">
        <f>IF($G$6&lt;C93,$G$6*D93,C93*D93)</f>
        <v>0</v>
      </c>
    </row>
    <row r="94" spans="1:6" ht="15" hidden="1" x14ac:dyDescent="0.25">
      <c r="A94" s="48">
        <v>7500</v>
      </c>
      <c r="B94" s="48"/>
      <c r="C94" s="48">
        <v>17500</v>
      </c>
      <c r="D94" s="49">
        <v>1.7100000000000001E-2</v>
      </c>
      <c r="E94" s="50"/>
      <c r="F94" s="48" t="str">
        <f t="shared" ref="F94:F99" si="1">IF($G$6&lt;=A94," ",IF($G$6&lt;C94,($G$6-C93)*D94,(C94-A94)*D94))</f>
        <v xml:space="preserve"> </v>
      </c>
    </row>
    <row r="95" spans="1:6" ht="15" hidden="1" x14ac:dyDescent="0.25">
      <c r="A95" s="48">
        <v>17500</v>
      </c>
      <c r="B95" s="48"/>
      <c r="C95" s="48">
        <v>30000</v>
      </c>
      <c r="D95" s="49">
        <v>1.4250000000000001E-2</v>
      </c>
      <c r="E95" s="50"/>
      <c r="F95" s="48" t="str">
        <f t="shared" si="1"/>
        <v xml:space="preserve"> </v>
      </c>
    </row>
    <row r="96" spans="1:6" ht="15" hidden="1" x14ac:dyDescent="0.25">
      <c r="A96" s="48">
        <v>30000</v>
      </c>
      <c r="B96" s="48"/>
      <c r="C96" s="48">
        <v>45495</v>
      </c>
      <c r="D96" s="49">
        <v>1.14E-2</v>
      </c>
      <c r="E96" s="50"/>
      <c r="F96" s="48" t="str">
        <f t="shared" si="1"/>
        <v xml:space="preserve"> </v>
      </c>
    </row>
    <row r="97" spans="1:6" ht="15" hidden="1" x14ac:dyDescent="0.25">
      <c r="A97" s="48">
        <v>45495</v>
      </c>
      <c r="B97" s="48"/>
      <c r="C97" s="48">
        <v>64095</v>
      </c>
      <c r="D97" s="49">
        <v>8.5500000000000003E-3</v>
      </c>
      <c r="E97" s="50"/>
      <c r="F97" s="48" t="str">
        <f t="shared" si="1"/>
        <v xml:space="preserve"> </v>
      </c>
    </row>
    <row r="98" spans="1:6" ht="15" hidden="1" x14ac:dyDescent="0.25">
      <c r="A98" s="48">
        <v>64095</v>
      </c>
      <c r="B98" s="48"/>
      <c r="C98" s="48">
        <v>250095</v>
      </c>
      <c r="D98" s="49">
        <v>5.7000000000000002E-3</v>
      </c>
      <c r="E98" s="50"/>
      <c r="F98" s="48" t="str">
        <f t="shared" si="1"/>
        <v xml:space="preserve"> </v>
      </c>
    </row>
    <row r="99" spans="1:6" ht="15" hidden="1" x14ac:dyDescent="0.25">
      <c r="A99" s="48">
        <v>250095</v>
      </c>
      <c r="B99" s="48"/>
      <c r="C99" s="48">
        <f>$G$6</f>
        <v>0</v>
      </c>
      <c r="D99" s="49">
        <v>5.6999999999999998E-4</v>
      </c>
      <c r="E99" s="50"/>
      <c r="F99" s="48" t="str">
        <f t="shared" si="1"/>
        <v xml:space="preserve"> </v>
      </c>
    </row>
    <row r="100" spans="1:6" ht="15" hidden="1" x14ac:dyDescent="0.25">
      <c r="A100" s="56"/>
      <c r="B100" s="29"/>
      <c r="C100" s="29"/>
      <c r="D100" s="57"/>
      <c r="E100" s="46"/>
      <c r="F100" s="46"/>
    </row>
    <row r="101" spans="1:6" ht="15" hidden="1" x14ac:dyDescent="0.25">
      <c r="A101" s="52" t="s">
        <v>17</v>
      </c>
      <c r="B101" s="34"/>
      <c r="C101" s="29"/>
      <c r="D101" s="58"/>
      <c r="E101" s="46"/>
      <c r="F101" s="59">
        <f>SUM(F93:F100)</f>
        <v>0</v>
      </c>
    </row>
    <row r="103" spans="1:6" x14ac:dyDescent="0.2">
      <c r="D103" s="18" t="s">
        <v>30</v>
      </c>
    </row>
    <row r="105" spans="1:6" x14ac:dyDescent="0.2">
      <c r="D105" s="18" t="s">
        <v>31</v>
      </c>
    </row>
  </sheetData>
  <sheetProtection algorithmName="SHA-512" hashValue="9w3j3KQ+Wvu4hwOh/FGHbsDbYR1gC4XqWIEPHXUpQVsYp7Nk5n/V6rmaAUJ4cioixcvrAsXf06MJWGnrUmTUnQ==" saltValue="YFlVs3WReXn3ud+RjLbjNA==" spinCount="100000" sheet="1" objects="1" scenarios="1"/>
  <mergeCells count="13">
    <mergeCell ref="K60:L60"/>
    <mergeCell ref="M60:N60"/>
    <mergeCell ref="O60:P60"/>
    <mergeCell ref="E72:F72"/>
    <mergeCell ref="G72:H72"/>
    <mergeCell ref="E60:F60"/>
    <mergeCell ref="G60:H60"/>
    <mergeCell ref="I60:J60"/>
    <mergeCell ref="Y60:Z60"/>
    <mergeCell ref="Q60:R60"/>
    <mergeCell ref="S60:T60"/>
    <mergeCell ref="U60:V60"/>
    <mergeCell ref="W60:X60"/>
  </mergeCells>
  <phoneticPr fontId="0" type="noConversion"/>
  <dataValidations count="2">
    <dataValidation type="list" allowBlank="1" showInputMessage="1" showErrorMessage="1" sqref="C8">
      <formula1>$E$36:$E$39</formula1>
    </dataValidation>
    <dataValidation type="list" allowBlank="1" showInputMessage="1" showErrorMessage="1" sqref="C7">
      <formula1>$G$36:$G$37</formula1>
    </dataValidation>
  </dataValidations>
  <hyperlinks>
    <hyperlink ref="D28" r:id="rId1"/>
    <hyperlink ref="D103" r:id="rId2"/>
    <hyperlink ref="D105" r:id="rId3"/>
  </hyperlinks>
  <pageMargins left="0.75" right="0.75" top="1" bottom="1" header="0.5" footer="0.5"/>
  <pageSetup paperSize="9" orientation="landscape" horizontalDpi="4294967293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DONBMW</vt:lpstr>
      <vt:lpstr>DONBMW!Afdrukbereik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2012-08-13T15:56:41Z</dcterms:created>
  <dcterms:modified xsi:type="dcterms:W3CDTF">2014-11-16T17:53:23Z</dcterms:modified>
</cp:coreProperties>
</file>