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VAF1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SCHOVAF1!$A$1:$I$48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I28" i="1" l="1"/>
  <c r="I26" i="1"/>
  <c r="I24" i="1"/>
  <c r="I22" i="1"/>
  <c r="I20" i="1"/>
  <c r="I18" i="1"/>
  <c r="E17" i="1"/>
  <c r="B12" i="1"/>
  <c r="B13" i="1"/>
  <c r="E19" i="1"/>
  <c r="E21" i="1"/>
  <c r="E25" i="1"/>
  <c r="E27" i="1"/>
  <c r="E23" i="1"/>
  <c r="C30" i="1" l="1"/>
  <c r="E30" i="1" s="1"/>
  <c r="I31" i="1" s="1"/>
  <c r="I38" i="1" s="1"/>
  <c r="A40" i="1" s="1"/>
  <c r="E33" i="1"/>
  <c r="E34" i="1" l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<sst xmlns="http://schemas.openxmlformats.org/spreadsheetml/2006/main" count="50" uniqueCount="37">
  <si>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</si>
  <si>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</si>
  <si>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</si>
  <si>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</si>
  <si>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</si>
  <si>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</si>
  <si>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</si>
  <si>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</si>
  <si>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</si>
  <si>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</si>
  <si>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</si>
  <si>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</si>
  <si>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</si>
  <si>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</si>
  <si>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</si>
  <si>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</si>
  <si>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</si>
  <si>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</si>
  <si>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</si>
  <si>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</si>
  <si>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</si>
  <si>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</si>
  <si>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</si>
  <si>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</si>
  <si>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</si>
  <si>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</si>
  <si>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9</t>
  </si>
  <si>
    <t>Afrekening begiftigde 5</t>
  </si>
  <si>
    <t>Afrekening schenker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</si>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</sst>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protection hidden="1"/>
    </xf>
    <xf numFmtId="0" fontId="0" fillId="3" borderId="0" xfId="0" applyFill="1" applyBorder="1" applyAlignment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V"/>
      <sheetName val="Blad1"/>
    </sheetNames>
    <sheetDataSet>
      <sheetData sheetId="0">
        <row r="20">
          <cell r="H20" t="e">
            <v>#DIV/0!</v>
          </cell>
          <cell r="J20">
            <v>0</v>
          </cell>
        </row>
        <row r="22">
          <cell r="H22" t="e">
            <v>#DIV/0!</v>
          </cell>
          <cell r="J22">
            <v>0</v>
          </cell>
        </row>
        <row r="65">
          <cell r="J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VAF9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VAF4.xlsx" TargetMode="External"/><Relationship Id="rId7" Type="http://schemas.openxmlformats.org/officeDocument/2006/relationships/hyperlink" Target="SCHOVAF8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VAF3.xlsx" TargetMode="External"/><Relationship Id="rId1" Type="http://schemas.openxmlformats.org/officeDocument/2006/relationships/hyperlink" Target="SCHOVAF2.xlsx" TargetMode="External"/><Relationship Id="rId6" Type="http://schemas.openxmlformats.org/officeDocument/2006/relationships/hyperlink" Target="SCHOVAF7.xlsx" TargetMode="External"/><Relationship Id="rId11" Type="http://schemas.openxmlformats.org/officeDocument/2006/relationships/hyperlink" Target="Boekje.xlsx" TargetMode="External"/><Relationship Id="rId5" Type="http://schemas.openxmlformats.org/officeDocument/2006/relationships/hyperlink" Target="SCHOVAF6.xlsx" TargetMode="External"/><Relationship Id="rId10" Type="http://schemas.openxmlformats.org/officeDocument/2006/relationships/hyperlink" Target="SCHOV.xlsx" TargetMode="External"/><Relationship Id="rId4" Type="http://schemas.openxmlformats.org/officeDocument/2006/relationships/hyperlink" Target="SCHOVAF5.xlsx" TargetMode="External"/><Relationship Id="rId9" Type="http://schemas.openxmlformats.org/officeDocument/2006/relationships/hyperlink" Target="SCHOVAF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topLeftCell="A4" zoomScaleNormal="100" workbookViewId="0">
      <selection activeCell="B12" sqref="B12"/>
    </sheetView>
  </sheetViews>
  <sheetFormatPr defaultRowHeight="14.25"/>
  <cols>
    <col min="1" max="1" width="9.140625" style="11"/>
    <col min="2" max="2" width="8.140625" style="11" customWidth="1"/>
    <col min="3" max="3" width="13.140625" style="11" customWidth="1"/>
    <col min="4" max="4" width="12.28515625" style="11" customWidth="1"/>
    <col min="5" max="5" width="14.5703125" style="11" bestFit="1" customWidth="1"/>
    <col min="6" max="6" width="1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6" t="s">
        <v>29</v>
      </c>
      <c r="B1" s="6"/>
      <c r="C1" s="6"/>
      <c r="D1" s="6"/>
      <c r="E1" s="6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7"/>
      <c r="B3" s="7"/>
      <c r="C3" s="7"/>
      <c r="D3" s="7"/>
      <c r="E3" s="7"/>
      <c r="F3" s="7"/>
      <c r="G3" s="7"/>
      <c r="H3" s="7"/>
      <c r="I3" s="7"/>
    </row>
    <row r="4" spans="1:9">
      <c r="A4" s="7" t="s">
        <v>30</v>
      </c>
      <c r="B4" s="7"/>
      <c r="C4" s="7"/>
      <c r="D4" s="7"/>
      <c r="E4" s="7" t="s">
        <v>31</v>
      </c>
      <c r="F4" s="7"/>
      <c r="G4" s="7"/>
      <c r="H4" s="7"/>
      <c r="I4" s="7"/>
    </row>
    <row r="5" spans="1:9">
      <c r="A5" s="7" t="s">
        <v>32</v>
      </c>
      <c r="B5" s="7"/>
      <c r="C5" s="7"/>
      <c r="D5" s="7"/>
      <c r="E5" s="7" t="s">
        <v>33</v>
      </c>
      <c r="F5" s="7"/>
      <c r="G5" s="7"/>
      <c r="H5" s="7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9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[1]SCHOV!E3</f>
        <v>0</v>
      </c>
      <c r="C12" s="20"/>
      <c r="D12" s="20"/>
      <c r="E12" s="21"/>
      <c r="F12" s="20"/>
      <c r="G12" s="21"/>
      <c r="H12" s="20"/>
      <c r="I12" s="20"/>
    </row>
    <row r="13" spans="1:9">
      <c r="A13" s="22" t="s">
        <v>3</v>
      </c>
      <c r="B13" s="22">
        <f>[1]SCHOV!B19</f>
        <v>0</v>
      </c>
      <c r="C13" s="20"/>
      <c r="D13" s="20"/>
      <c r="E13" s="21"/>
      <c r="F13" s="20"/>
      <c r="G13" s="21"/>
      <c r="H13" s="20"/>
      <c r="I13" s="20"/>
    </row>
    <row r="14" spans="1:9">
      <c r="A14" s="18" t="s">
        <v>4</v>
      </c>
      <c r="B14" s="20"/>
      <c r="C14" s="20"/>
      <c r="D14" s="18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23" t="s">
        <v>5</v>
      </c>
      <c r="B16" s="20"/>
      <c r="C16" s="20"/>
      <c r="D16" s="20"/>
      <c r="E16" s="21"/>
      <c r="F16" s="20"/>
      <c r="G16" s="20"/>
      <c r="H16" s="20"/>
      <c r="I16" s="24"/>
    </row>
    <row r="17" spans="1:9">
      <c r="A17" s="20" t="s">
        <v>6</v>
      </c>
      <c r="B17" s="20"/>
      <c r="C17" s="20"/>
      <c r="D17" s="12"/>
      <c r="E17" s="25">
        <f>[1]SCHOV!J65</f>
        <v>0</v>
      </c>
      <c r="F17" s="20"/>
      <c r="G17" s="21"/>
      <c r="H17" s="20"/>
      <c r="I17" s="12"/>
    </row>
    <row r="18" spans="1:9">
      <c r="A18" s="20" t="s">
        <v>18</v>
      </c>
      <c r="B18" s="20"/>
      <c r="C18" s="20"/>
      <c r="D18" s="12"/>
      <c r="E18" s="25"/>
      <c r="F18" s="20"/>
      <c r="G18" s="21"/>
      <c r="H18" s="20"/>
      <c r="I18" s="25">
        <f>[1]SCHOV!J20+[1]SCHOV!J22</f>
        <v>0</v>
      </c>
    </row>
    <row r="19" spans="1:9">
      <c r="A19" s="20" t="s">
        <v>7</v>
      </c>
      <c r="B19" s="20"/>
      <c r="C19" s="20"/>
      <c r="D19" s="12"/>
      <c r="E19" s="25">
        <f>[1]SCHOV!G72</f>
        <v>0</v>
      </c>
      <c r="F19" s="20"/>
      <c r="G19" s="21"/>
      <c r="H19" s="20"/>
      <c r="I19" s="26"/>
    </row>
    <row r="20" spans="1:9">
      <c r="A20" s="20" t="s">
        <v>18</v>
      </c>
      <c r="B20" s="20"/>
      <c r="C20" s="20"/>
      <c r="D20" s="12"/>
      <c r="E20" s="25"/>
      <c r="F20" s="20"/>
      <c r="G20" s="21"/>
      <c r="H20" s="20"/>
      <c r="I20" s="27" t="e">
        <f>[1]SCHOV!G72*([1]SCHOV!H20+[1]SCHOV!H22)</f>
        <v>#DIV/0!</v>
      </c>
    </row>
    <row r="21" spans="1:9">
      <c r="A21" s="20" t="s">
        <v>8</v>
      </c>
      <c r="B21" s="20"/>
      <c r="C21" s="20"/>
      <c r="D21" s="12"/>
      <c r="E21" s="25">
        <f>[1]SCHOV!G76</f>
        <v>7.5</v>
      </c>
      <c r="F21" s="20"/>
      <c r="G21" s="21"/>
      <c r="H21" s="20"/>
      <c r="I21" s="27"/>
    </row>
    <row r="22" spans="1:9">
      <c r="A22" s="20" t="s">
        <v>18</v>
      </c>
      <c r="B22" s="20"/>
      <c r="C22" s="20"/>
      <c r="D22" s="12"/>
      <c r="E22" s="25"/>
      <c r="F22" s="20"/>
      <c r="G22" s="21"/>
      <c r="H22" s="20"/>
      <c r="I22" s="27" t="e">
        <f>[1]SCHOV!G76*([1]SCHOV!H20+[1]SCHOV!H22)</f>
        <v>#DIV/0!</v>
      </c>
    </row>
    <row r="23" spans="1:9">
      <c r="A23" s="20" t="s">
        <v>9</v>
      </c>
      <c r="B23" s="20"/>
      <c r="C23" s="20"/>
      <c r="D23" s="12"/>
      <c r="E23" s="27">
        <f>[1]SCHOV!J69</f>
        <v>0</v>
      </c>
      <c r="F23" s="20"/>
      <c r="G23" s="21"/>
      <c r="H23" s="20"/>
      <c r="I23" s="26"/>
    </row>
    <row r="24" spans="1:9">
      <c r="A24" s="20" t="s">
        <v>18</v>
      </c>
      <c r="B24" s="20"/>
      <c r="C24" s="20"/>
      <c r="D24" s="12"/>
      <c r="E24" s="27"/>
      <c r="F24" s="20"/>
      <c r="G24" s="21"/>
      <c r="H24" s="20"/>
      <c r="I24" s="27" t="e">
        <f>[1]SCHOV!J69*([1]SCHOV!H20+[1]SCHOV!H22)</f>
        <v>#DIV/0!</v>
      </c>
    </row>
    <row r="25" spans="1:9">
      <c r="A25" s="20" t="s">
        <v>10</v>
      </c>
      <c r="B25" s="20"/>
      <c r="C25" s="20"/>
      <c r="D25" s="12"/>
      <c r="E25" s="27">
        <f>[1]SCHOV!G78</f>
        <v>762.5</v>
      </c>
      <c r="F25" s="20"/>
      <c r="G25" s="21"/>
      <c r="H25" s="20"/>
      <c r="I25" s="26"/>
    </row>
    <row r="26" spans="1:9">
      <c r="A26" s="20" t="s">
        <v>18</v>
      </c>
      <c r="B26" s="20"/>
      <c r="C26" s="20"/>
      <c r="D26" s="12"/>
      <c r="E26" s="25"/>
      <c r="F26" s="20"/>
      <c r="G26" s="21"/>
      <c r="H26" s="20"/>
      <c r="I26" s="27" t="e">
        <f>[1]SCHOV!G78*([1]SCHOV!H20+[1]SCHOV!H22)</f>
        <v>#DIV/0!</v>
      </c>
    </row>
    <row r="27" spans="1:9">
      <c r="A27" s="20" t="s">
        <v>11</v>
      </c>
      <c r="B27" s="20"/>
      <c r="C27" s="20"/>
      <c r="D27" s="12"/>
      <c r="E27" s="25">
        <f>[1]SCHOV!G74</f>
        <v>0</v>
      </c>
      <c r="F27" s="20"/>
      <c r="G27" s="21"/>
      <c r="H27" s="20"/>
      <c r="I27" s="25"/>
    </row>
    <row r="28" spans="1:9">
      <c r="A28" s="20" t="s">
        <v>18</v>
      </c>
      <c r="B28" s="20"/>
      <c r="C28" s="20"/>
      <c r="D28" s="12"/>
      <c r="E28" s="20"/>
      <c r="F28" s="20"/>
      <c r="G28" s="21"/>
      <c r="H28" s="20"/>
      <c r="I28" s="25" t="e">
        <f>[1]SCHOV!G74*([1]SCHOV!H20+[1]SCHOV!H22)</f>
        <v>#DIV/0!</v>
      </c>
    </row>
    <row r="29" spans="1:9">
      <c r="A29" s="20"/>
      <c r="B29" s="20"/>
      <c r="C29" s="20"/>
      <c r="D29" s="12"/>
      <c r="E29" s="20"/>
      <c r="F29" s="20"/>
      <c r="G29" s="21"/>
      <c r="H29" s="20"/>
      <c r="I29" s="25"/>
    </row>
    <row r="30" spans="1:9">
      <c r="A30" s="12" t="s">
        <v>12</v>
      </c>
      <c r="B30" s="20"/>
      <c r="C30" s="28">
        <f>SUM(E21:E27)</f>
        <v>770</v>
      </c>
      <c r="D30" s="12"/>
      <c r="E30" s="25">
        <f>21%*C30</f>
        <v>161.69999999999999</v>
      </c>
      <c r="F30" s="20"/>
      <c r="G30" s="21"/>
      <c r="H30" s="20"/>
      <c r="I30" s="12"/>
    </row>
    <row r="31" spans="1:9">
      <c r="A31" s="20" t="s">
        <v>18</v>
      </c>
      <c r="B31" s="20"/>
      <c r="C31" s="20"/>
      <c r="D31" s="12"/>
      <c r="E31" s="20"/>
      <c r="F31" s="20"/>
      <c r="G31" s="21"/>
      <c r="H31" s="20"/>
      <c r="I31" s="21" t="e">
        <f>E30*([1]SCHOV!H20+[1]SCHOV!H22)</f>
        <v>#DIV/0!</v>
      </c>
    </row>
    <row r="32" spans="1:9">
      <c r="A32" s="20"/>
      <c r="B32" s="20"/>
      <c r="C32" s="20"/>
      <c r="D32" s="12"/>
      <c r="E32" s="20"/>
      <c r="F32" s="20"/>
      <c r="G32" s="21"/>
      <c r="H32" s="20"/>
      <c r="I32" s="21"/>
    </row>
    <row r="33" spans="1:9">
      <c r="A33" s="23" t="s">
        <v>13</v>
      </c>
      <c r="B33" s="20"/>
      <c r="C33" s="20"/>
      <c r="D33" s="12"/>
      <c r="E33" s="29">
        <f>SUM(E17:E29)</f>
        <v>770</v>
      </c>
      <c r="F33" s="20"/>
      <c r="G33" s="20"/>
      <c r="H33" s="20"/>
      <c r="I33" s="21"/>
    </row>
    <row r="34" spans="1:9">
      <c r="A34" s="23" t="s">
        <v>14</v>
      </c>
      <c r="B34" s="20"/>
      <c r="C34" s="20"/>
      <c r="D34" s="12"/>
      <c r="E34" s="29">
        <f>E30</f>
        <v>161.69999999999999</v>
      </c>
      <c r="F34" s="20"/>
      <c r="G34" s="20"/>
      <c r="H34" s="20"/>
      <c r="I34" s="21"/>
    </row>
    <row r="35" spans="1:9" ht="15" thickBot="1">
      <c r="A35" s="23"/>
      <c r="B35" s="20"/>
      <c r="C35" s="20"/>
      <c r="D35" s="12"/>
      <c r="E35" s="24"/>
      <c r="F35" s="20"/>
      <c r="G35" s="20"/>
      <c r="H35" s="20"/>
      <c r="I35" s="21"/>
    </row>
    <row r="36" spans="1:9" ht="15" thickBot="1">
      <c r="A36" s="30" t="s">
        <v>15</v>
      </c>
      <c r="B36" s="20"/>
      <c r="C36" s="20"/>
      <c r="D36" s="12"/>
      <c r="E36" s="31">
        <f>SUM(E33:E34)</f>
        <v>931.7</v>
      </c>
      <c r="F36" s="20"/>
      <c r="G36" s="20"/>
      <c r="H36" s="20"/>
      <c r="I36" s="21"/>
    </row>
    <row r="37" spans="1:9" ht="15" thickBot="1">
      <c r="A37" s="32"/>
      <c r="B37" s="20"/>
      <c r="C37" s="20"/>
      <c r="D37" s="33"/>
      <c r="E37" s="12"/>
      <c r="F37" s="20"/>
      <c r="G37" s="20"/>
      <c r="H37" s="20"/>
      <c r="I37" s="21"/>
    </row>
    <row r="38" spans="1:9" ht="15.75" thickTop="1" thickBot="1">
      <c r="A38" s="34" t="s">
        <v>19</v>
      </c>
      <c r="B38" s="20"/>
      <c r="C38" s="20"/>
      <c r="D38" s="33"/>
      <c r="E38" s="12"/>
      <c r="F38" s="20"/>
      <c r="G38" s="20"/>
      <c r="H38" s="20"/>
      <c r="I38" s="35" t="e">
        <f>SUM(I18:I32)</f>
        <v>#DIV/0!</v>
      </c>
    </row>
    <row r="39" spans="1:9" ht="15" thickTop="1">
      <c r="A39" s="20"/>
      <c r="B39" s="20"/>
      <c r="C39" s="20"/>
      <c r="D39" s="20"/>
      <c r="E39" s="21"/>
      <c r="F39" s="20"/>
      <c r="G39" s="21"/>
      <c r="H39" s="20"/>
      <c r="I39" s="20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20"/>
      <c r="C43" s="20"/>
      <c r="D43" s="20"/>
      <c r="E43" s="20"/>
      <c r="F43" s="20"/>
      <c r="G43" s="20"/>
      <c r="H43" s="20"/>
      <c r="I43" s="20"/>
    </row>
    <row r="44" spans="1:9">
      <c r="A44" s="36" t="s">
        <v>36</v>
      </c>
      <c r="B44" s="37"/>
      <c r="C44" s="20"/>
      <c r="D44" s="20"/>
      <c r="E44" s="20"/>
      <c r="F44" s="20"/>
      <c r="G44" s="20"/>
      <c r="H44" s="20"/>
      <c r="I44" s="20"/>
    </row>
    <row r="45" spans="1:9">
      <c r="A45" s="10" t="s">
        <v>34</v>
      </c>
      <c r="B45" s="7"/>
      <c r="C45" s="7"/>
      <c r="D45" s="10" t="s">
        <v>35</v>
      </c>
      <c r="E45" s="10"/>
      <c r="F45" s="10" t="s">
        <v>34</v>
      </c>
      <c r="G45" s="10"/>
      <c r="H45" s="20"/>
      <c r="I45" s="20"/>
    </row>
    <row r="46" spans="1:9">
      <c r="A46" s="10" t="s">
        <v>34</v>
      </c>
      <c r="B46" s="7"/>
      <c r="C46" s="7"/>
      <c r="D46" s="10" t="s">
        <v>35</v>
      </c>
      <c r="E46" s="10"/>
      <c r="F46" s="10" t="s">
        <v>34</v>
      </c>
      <c r="G46" s="10"/>
      <c r="H46" s="20"/>
      <c r="I46" s="20"/>
    </row>
    <row r="47" spans="1:9">
      <c r="A47" s="10" t="s">
        <v>34</v>
      </c>
      <c r="B47" s="7"/>
      <c r="C47" s="7"/>
      <c r="D47" s="10" t="s">
        <v>35</v>
      </c>
      <c r="E47" s="10"/>
      <c r="F47" s="10" t="s">
        <v>34</v>
      </c>
      <c r="G47" s="10"/>
      <c r="H47" s="20"/>
      <c r="I47" s="20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50" spans="3:8" ht="15">
      <c r="C50" s="3" t="s">
        <v>28</v>
      </c>
      <c r="D50" s="4"/>
      <c r="E50" s="2" t="s">
        <v>20</v>
      </c>
      <c r="F50" s="5"/>
      <c r="G50" s="38"/>
      <c r="H50" s="38"/>
    </row>
    <row r="51" spans="3:8" ht="15">
      <c r="C51" s="2" t="s">
        <v>21</v>
      </c>
      <c r="D51" s="4"/>
      <c r="E51" s="2" t="s">
        <v>22</v>
      </c>
      <c r="F51" s="5"/>
      <c r="G51" s="38"/>
      <c r="H51" s="38"/>
    </row>
    <row r="52" spans="3:8" ht="15">
      <c r="C52" s="2" t="s">
        <v>23</v>
      </c>
      <c r="D52" s="4"/>
      <c r="E52" s="2" t="s">
        <v>24</v>
      </c>
      <c r="F52" s="5"/>
      <c r="G52" s="38"/>
      <c r="H52" s="38"/>
    </row>
    <row r="53" spans="3:8" ht="15">
      <c r="C53" s="2" t="s">
        <v>25</v>
      </c>
      <c r="D53" s="4"/>
      <c r="E53" s="2" t="s">
        <v>26</v>
      </c>
      <c r="F53" s="5"/>
      <c r="G53" s="38"/>
      <c r="H53" s="38"/>
    </row>
    <row r="54" spans="3:8" ht="15">
      <c r="C54" s="2" t="s">
        <v>27</v>
      </c>
      <c r="D54" s="4"/>
      <c r="E54" s="39" t="s">
        <v>17</v>
      </c>
      <c r="F54" s="5"/>
      <c r="G54" s="38"/>
      <c r="H54" s="38"/>
    </row>
    <row r="56" spans="3:8">
      <c r="D56" s="1" t="s">
        <v>16</v>
      </c>
    </row>
  </sheetData>
  <sheetProtection algorithmName="SHA-512" hashValue="GOcOPJUfoAQFgrOcaBnJDOBOa/GsRWQX6bKwZLpiQlVhb3xMVHkYCTjCpJgg0NK/1eAY+pFwZsRJT28BQklG/A==" saltValue="O0Xcixx8g26lgUOmD39OzQ==" spinCount="100000" sheet="1" objects="1" scenarios="1"/>
  <mergeCells count="2">
    <mergeCell ref="A10:I10"/>
    <mergeCell ref="A40:I42"/>
  </mergeCells>
  <phoneticPr fontId="0" type="noConversion"/>
  <hyperlinks>
    <hyperlink ref="C51" r:id="rId1"/>
    <hyperlink ref="C52" r:id="rId2"/>
    <hyperlink ref="C53" r:id="rId3"/>
    <hyperlink ref="C54" r:id="rId4"/>
    <hyperlink ref="E50" r:id="rId5"/>
    <hyperlink ref="E51" r:id="rId6"/>
    <hyperlink ref="E52" r:id="rId7"/>
    <hyperlink ref="E53" r:id="rId8"/>
    <hyperlink ref="C50" r:id="rId9"/>
    <hyperlink ref="E54" r:id="rId10"/>
    <hyperlink ref="D56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SCHOVAF1</vt:lpstr>
      <vt:lpstr>SCHOVAF1!Afdrukbereik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2014-10-10T21:15:53Z</cp:lastPrinted>
  <dcterms:created xsi:type="dcterms:W3CDTF">2012-08-13T15:55:23Z</dcterms:created>
  <dcterms:modified xsi:type="dcterms:W3CDTF">2014-11-11T09:00:42Z</dcterms:modified>
</cp:coreProperties>
</file>