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2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SCHOWAF2!$A$1:$I$48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E23" i="1" l="1"/>
  <c r="C30" i="1" s="1"/>
  <c r="E30" i="1" s="1"/>
  <c r="E34" i="1" s="1"/>
  <c r="I28" i="1" l="1"/>
  <c r="I20" i="1"/>
  <c r="I24" i="1"/>
  <c r="I26" i="1"/>
  <c r="I22" i="1"/>
  <c r="I31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<sst xmlns="http://schemas.openxmlformats.org/spreadsheetml/2006/main" count="50" uniqueCount="37">
  <si>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</si>
  <si>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</si>
  <si>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</si>
  <si>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</si>
  <si>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</si>
  <si>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</si>
  <si>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</si>
  <si>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</si>
  <si>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</si>
  <si>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</si>
  <si>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</si>
  <si>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</si>
  <si>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</si>
  <si>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</si>
  <si>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</si>
  <si>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</si>
  <si>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 xml:space="preserve">kantoorrekeningen: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</si>
  <si>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</si>
  <si>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</si>
  <si>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</si>
  <si>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</si>
  <si>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schenker</t>
  </si>
  <si>
    <t>Afrekening begiftigde 6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</si>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</sst>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27">
          <cell r="H27" t="e">
            <v>#DIV/0!</v>
          </cell>
          <cell r="J27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5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4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3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30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31</v>
      </c>
      <c r="B4" s="6"/>
      <c r="C4" s="6"/>
      <c r="D4" s="6"/>
      <c r="E4" s="6" t="s">
        <v>32</v>
      </c>
      <c r="F4" s="6"/>
      <c r="G4" s="6"/>
      <c r="H4" s="6"/>
      <c r="I4" s="6"/>
    </row>
    <row r="5" spans="1:9">
      <c r="A5" s="6" t="s">
        <v>33</v>
      </c>
      <c r="B5" s="6"/>
      <c r="C5" s="6"/>
      <c r="D5" s="6"/>
      <c r="E5" s="6" t="s">
        <v>34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2">
        <f>[1]schow!B26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3" t="s">
        <v>5</v>
      </c>
      <c r="B16" s="19"/>
      <c r="C16" s="19"/>
      <c r="D16" s="19"/>
      <c r="E16" s="20"/>
      <c r="F16" s="19"/>
      <c r="G16" s="19"/>
      <c r="H16" s="19"/>
      <c r="I16" s="24"/>
    </row>
    <row r="17" spans="1:9">
      <c r="A17" s="19" t="s">
        <v>6</v>
      </c>
      <c r="B17" s="19"/>
      <c r="C17" s="19"/>
      <c r="D17" s="11"/>
      <c r="E17" s="25">
        <f>[1]schow!J67</f>
        <v>0</v>
      </c>
      <c r="F17" s="19"/>
      <c r="G17" s="20"/>
      <c r="H17" s="19"/>
      <c r="I17" s="11"/>
    </row>
    <row r="18" spans="1:9">
      <c r="A18" s="19" t="s">
        <v>19</v>
      </c>
      <c r="B18" s="19"/>
      <c r="C18" s="19"/>
      <c r="D18" s="11"/>
      <c r="E18" s="25"/>
      <c r="F18" s="19"/>
      <c r="G18" s="20"/>
      <c r="H18" s="19"/>
      <c r="I18" s="25">
        <f>[1]schow!J27</f>
        <v>0</v>
      </c>
    </row>
    <row r="19" spans="1:9">
      <c r="A19" s="19" t="s">
        <v>7</v>
      </c>
      <c r="B19" s="19"/>
      <c r="C19" s="19"/>
      <c r="D19" s="11"/>
      <c r="E19" s="25">
        <f>[1]schow!G74</f>
        <v>0</v>
      </c>
      <c r="F19" s="19"/>
      <c r="G19" s="20"/>
      <c r="H19" s="19"/>
      <c r="I19" s="26"/>
    </row>
    <row r="20" spans="1:9">
      <c r="A20" s="19" t="s">
        <v>19</v>
      </c>
      <c r="B20" s="19"/>
      <c r="C20" s="19"/>
      <c r="D20" s="11"/>
      <c r="E20" s="25"/>
      <c r="F20" s="19"/>
      <c r="G20" s="20"/>
      <c r="H20" s="19"/>
      <c r="I20" s="27" t="e">
        <f>[1]schow!G74*[1]schow!H27</f>
        <v>#DIV/0!</v>
      </c>
    </row>
    <row r="21" spans="1:9">
      <c r="A21" s="19" t="s">
        <v>8</v>
      </c>
      <c r="B21" s="19"/>
      <c r="C21" s="19"/>
      <c r="D21" s="11"/>
      <c r="E21" s="25">
        <f>[1]schow!G78</f>
        <v>7.5</v>
      </c>
      <c r="F21" s="19"/>
      <c r="G21" s="20"/>
      <c r="H21" s="19"/>
      <c r="I21" s="27"/>
    </row>
    <row r="22" spans="1:9">
      <c r="A22" s="19" t="s">
        <v>19</v>
      </c>
      <c r="B22" s="19"/>
      <c r="C22" s="19"/>
      <c r="D22" s="11"/>
      <c r="E22" s="25"/>
      <c r="F22" s="19"/>
      <c r="G22" s="20"/>
      <c r="H22" s="19"/>
      <c r="I22" s="27" t="e">
        <f>[1]schow!G78*[1]schow!H27</f>
        <v>#DIV/0!</v>
      </c>
    </row>
    <row r="23" spans="1:9">
      <c r="A23" s="19" t="s">
        <v>9</v>
      </c>
      <c r="B23" s="19"/>
      <c r="C23" s="19"/>
      <c r="D23" s="11"/>
      <c r="E23" s="27">
        <f>[1]schow!J71</f>
        <v>0</v>
      </c>
      <c r="F23" s="19"/>
      <c r="G23" s="20"/>
      <c r="H23" s="19"/>
      <c r="I23" s="26"/>
    </row>
    <row r="24" spans="1:9">
      <c r="A24" s="19" t="s">
        <v>19</v>
      </c>
      <c r="B24" s="19"/>
      <c r="C24" s="19"/>
      <c r="D24" s="11"/>
      <c r="E24" s="27"/>
      <c r="F24" s="19"/>
      <c r="G24" s="20"/>
      <c r="H24" s="19"/>
      <c r="I24" s="27" t="e">
        <f>[1]schow!J71*[1]schow!H27</f>
        <v>#DIV/0!</v>
      </c>
    </row>
    <row r="25" spans="1:9">
      <c r="A25" s="19" t="s">
        <v>10</v>
      </c>
      <c r="B25" s="19"/>
      <c r="C25" s="19"/>
      <c r="D25" s="11"/>
      <c r="E25" s="27">
        <f>[1]schow!G80</f>
        <v>762.5</v>
      </c>
      <c r="F25" s="19"/>
      <c r="G25" s="20"/>
      <c r="H25" s="19"/>
      <c r="I25" s="26"/>
    </row>
    <row r="26" spans="1:9">
      <c r="A26" s="19" t="s">
        <v>19</v>
      </c>
      <c r="B26" s="19"/>
      <c r="C26" s="19"/>
      <c r="D26" s="11"/>
      <c r="E26" s="25"/>
      <c r="F26" s="19"/>
      <c r="G26" s="20"/>
      <c r="H26" s="19"/>
      <c r="I26" s="27" t="e">
        <f>[1]schow!G80*[1]schow!H27</f>
        <v>#DIV/0!</v>
      </c>
    </row>
    <row r="27" spans="1:9">
      <c r="A27" s="19" t="s">
        <v>11</v>
      </c>
      <c r="B27" s="19"/>
      <c r="C27" s="19"/>
      <c r="D27" s="11"/>
      <c r="E27" s="25">
        <f>[1]schow!G76</f>
        <v>0</v>
      </c>
      <c r="F27" s="19"/>
      <c r="G27" s="20"/>
      <c r="H27" s="19"/>
      <c r="I27" s="25"/>
    </row>
    <row r="28" spans="1:9">
      <c r="A28" s="19" t="s">
        <v>19</v>
      </c>
      <c r="B28" s="19"/>
      <c r="C28" s="19"/>
      <c r="D28" s="11"/>
      <c r="E28" s="19"/>
      <c r="F28" s="19"/>
      <c r="G28" s="20"/>
      <c r="H28" s="19"/>
      <c r="I28" s="25" t="e">
        <f>[1]schow!G76*[1]schow!H27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5"/>
    </row>
    <row r="30" spans="1:9">
      <c r="A30" s="11" t="s">
        <v>12</v>
      </c>
      <c r="B30" s="19"/>
      <c r="C30" s="28">
        <f>SUM(E21:E27)</f>
        <v>770</v>
      </c>
      <c r="D30" s="11"/>
      <c r="E30" s="25">
        <f>21%*C30</f>
        <v>161.69999999999999</v>
      </c>
      <c r="F30" s="19"/>
      <c r="G30" s="20"/>
      <c r="H30" s="19"/>
      <c r="I30" s="11"/>
    </row>
    <row r="31" spans="1:9">
      <c r="A31" s="19" t="s">
        <v>19</v>
      </c>
      <c r="B31" s="19"/>
      <c r="C31" s="19"/>
      <c r="D31" s="11"/>
      <c r="E31" s="19"/>
      <c r="F31" s="19"/>
      <c r="G31" s="20"/>
      <c r="H31" s="19"/>
      <c r="I31" s="20" t="e">
        <f>E30*[1]schow!H27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3" t="s">
        <v>13</v>
      </c>
      <c r="B33" s="19"/>
      <c r="C33" s="19"/>
      <c r="D33" s="11"/>
      <c r="E33" s="29">
        <f>SUM(E17:E29)</f>
        <v>770</v>
      </c>
      <c r="F33" s="19"/>
      <c r="G33" s="19"/>
      <c r="H33" s="19"/>
      <c r="I33" s="20"/>
    </row>
    <row r="34" spans="1:9">
      <c r="A34" s="23" t="s">
        <v>14</v>
      </c>
      <c r="B34" s="19"/>
      <c r="C34" s="19"/>
      <c r="D34" s="11"/>
      <c r="E34" s="24">
        <f>E30</f>
        <v>161.69999999999999</v>
      </c>
      <c r="F34" s="19"/>
      <c r="G34" s="19"/>
      <c r="H34" s="19"/>
      <c r="I34" s="20"/>
    </row>
    <row r="35" spans="1:9" ht="15" thickBot="1">
      <c r="A35" s="23"/>
      <c r="B35" s="19"/>
      <c r="C35" s="19"/>
      <c r="D35" s="11"/>
      <c r="E35" s="24"/>
      <c r="F35" s="19"/>
      <c r="G35" s="19"/>
      <c r="H35" s="19"/>
      <c r="I35" s="20"/>
    </row>
    <row r="36" spans="1:9" ht="15" thickBot="1">
      <c r="A36" s="30" t="s">
        <v>15</v>
      </c>
      <c r="B36" s="19"/>
      <c r="C36" s="19"/>
      <c r="D36" s="11"/>
      <c r="E36" s="31">
        <f>SUM(E33:E34)</f>
        <v>931.7</v>
      </c>
      <c r="F36" s="19"/>
      <c r="G36" s="19"/>
      <c r="H36" s="19"/>
      <c r="I36" s="20"/>
    </row>
    <row r="37" spans="1:9" ht="15" thickBot="1">
      <c r="A37" s="32"/>
      <c r="B37" s="19"/>
      <c r="C37" s="19"/>
      <c r="D37" s="33"/>
      <c r="E37" s="11"/>
      <c r="F37" s="19"/>
      <c r="G37" s="19"/>
      <c r="H37" s="19"/>
      <c r="I37" s="20"/>
    </row>
    <row r="38" spans="1:9" ht="15.75" thickTop="1" thickBot="1">
      <c r="A38" s="34" t="s">
        <v>20</v>
      </c>
      <c r="B38" s="19"/>
      <c r="C38" s="19"/>
      <c r="D38" s="33"/>
      <c r="E38" s="11"/>
      <c r="F38" s="19"/>
      <c r="G38" s="19"/>
      <c r="H38" s="19"/>
      <c r="I38" s="35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19"/>
      <c r="C43" s="19"/>
      <c r="D43" s="19"/>
      <c r="E43" s="19"/>
      <c r="F43" s="19"/>
      <c r="G43" s="19"/>
      <c r="H43" s="19"/>
      <c r="I43" s="19"/>
    </row>
    <row r="44" spans="1:9">
      <c r="A44" s="36" t="s">
        <v>16</v>
      </c>
      <c r="B44" s="37"/>
      <c r="C44" s="19"/>
      <c r="D44" s="19"/>
      <c r="E44" s="19"/>
      <c r="F44" s="19"/>
      <c r="G44" s="19"/>
      <c r="H44" s="19"/>
      <c r="I44" s="19"/>
    </row>
    <row r="45" spans="1:9">
      <c r="A45" s="9" t="s">
        <v>35</v>
      </c>
      <c r="B45" s="6"/>
      <c r="C45" s="6"/>
      <c r="D45" s="9" t="s">
        <v>36</v>
      </c>
      <c r="E45" s="9"/>
      <c r="F45" s="9" t="s">
        <v>35</v>
      </c>
      <c r="G45" s="9"/>
      <c r="H45" s="19"/>
      <c r="I45" s="19"/>
    </row>
    <row r="46" spans="1:9">
      <c r="A46" s="9" t="s">
        <v>35</v>
      </c>
      <c r="B46" s="6"/>
      <c r="C46" s="6"/>
      <c r="D46" s="9" t="s">
        <v>36</v>
      </c>
      <c r="E46" s="9"/>
      <c r="F46" s="9" t="s">
        <v>35</v>
      </c>
      <c r="G46" s="9"/>
      <c r="H46" s="19"/>
      <c r="I46" s="19"/>
    </row>
    <row r="47" spans="1:9">
      <c r="A47" s="9" t="s">
        <v>35</v>
      </c>
      <c r="B47" s="6"/>
      <c r="C47" s="6"/>
      <c r="D47" s="9" t="s">
        <v>36</v>
      </c>
      <c r="E47" s="9"/>
      <c r="F47" s="9" t="s">
        <v>35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21</v>
      </c>
      <c r="D50" s="3"/>
      <c r="E50" s="2" t="s">
        <v>22</v>
      </c>
      <c r="F50" s="4"/>
      <c r="G50" s="38"/>
      <c r="H50" s="38"/>
    </row>
    <row r="51" spans="3:8" ht="15">
      <c r="C51" s="2" t="s">
        <v>29</v>
      </c>
      <c r="D51" s="3"/>
      <c r="E51" s="2" t="s">
        <v>23</v>
      </c>
      <c r="F51" s="4"/>
      <c r="G51" s="38"/>
      <c r="H51" s="38"/>
    </row>
    <row r="52" spans="3:8" ht="15">
      <c r="C52" s="2" t="s">
        <v>24</v>
      </c>
      <c r="D52" s="3"/>
      <c r="E52" s="2" t="s">
        <v>25</v>
      </c>
      <c r="F52" s="4"/>
      <c r="G52" s="38"/>
      <c r="H52" s="38"/>
    </row>
    <row r="53" spans="3:8" ht="15">
      <c r="C53" s="2" t="s">
        <v>26</v>
      </c>
      <c r="D53" s="3"/>
      <c r="E53" s="2" t="s">
        <v>27</v>
      </c>
      <c r="F53" s="4"/>
      <c r="G53" s="38"/>
      <c r="H53" s="38"/>
    </row>
    <row r="54" spans="3:8" ht="15">
      <c r="C54" s="2" t="s">
        <v>28</v>
      </c>
      <c r="D54" s="3"/>
      <c r="E54" s="39" t="s">
        <v>18</v>
      </c>
      <c r="F54" s="4"/>
      <c r="G54" s="38"/>
      <c r="H54" s="38"/>
    </row>
    <row r="56" spans="3:8">
      <c r="D56" s="1" t="s">
        <v>17</v>
      </c>
    </row>
  </sheetData>
  <sheetProtection algorithmName="SHA-512" hashValue="VmUq2iFDAZheS7LRbVBsYIY3BEF1xdB3ALYzkuCE5xcB2MhtcMIb20fziFGnGYqm6rRs3LS7QPetDJmFwaSPbQ==" saltValue="hvFjAcvp3Ykr4djgWygB/g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SCHOWAF2</vt:lpstr>
      <vt:lpstr>SCHOWAF2!Afdrukbereik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2014-01-28T21:08:44Z</cp:lastPrinted>
  <dcterms:created xsi:type="dcterms:W3CDTF">2012-08-13T15:55:23Z</dcterms:created>
  <dcterms:modified xsi:type="dcterms:W3CDTF">2014-11-11T09:07:38Z</dcterms:modified>
</cp:coreProperties>
</file>