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VABREYNEDV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VBIBTVABREYNEDV!$A$1:$I$48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9" i="1" l="1"/>
  <c r="D14" i="1"/>
  <c r="E13" i="1" s="1"/>
  <c r="E16" i="1"/>
  <c r="E17" i="1"/>
  <c r="E18" i="1"/>
  <c r="E24" i="1"/>
  <c r="E25" i="1"/>
  <c r="E26" i="1"/>
  <c r="E27" i="1"/>
  <c r="E31" i="1"/>
  <c r="E34" i="1"/>
  <c r="E35" i="1"/>
  <c r="E42" i="1"/>
  <c r="E43" i="1" s="1"/>
  <c r="I20" i="1" l="1"/>
  <c r="A39" i="1" s="1"/>
  <c r="I37" i="1"/>
  <c r="I41" i="1"/>
  <c r="I39" i="1" l="1"/>
</calcChain>
</file>

<file path=xl/sharedStrings.xml><?xml version="1.0" encoding="utf-8"?>
<sst xmlns="http://schemas.openxmlformats.org/spreadsheetml/2006/main" count="48" uniqueCount="40">
  <si>
    <t xml:space="preserve">Dossier </t>
  </si>
  <si>
    <t>Afrekening koper</t>
  </si>
  <si>
    <t>Décompte acquéreur</t>
  </si>
  <si>
    <t>DECOMPTE PROVISOIRE</t>
  </si>
  <si>
    <t>Ceci n'est pas une facture</t>
  </si>
  <si>
    <t>Vente de</t>
  </si>
  <si>
    <t>I. A RECEVOIR</t>
  </si>
  <si>
    <t>Acompte payé par les acquéreurs</t>
  </si>
  <si>
    <t>Capital</t>
  </si>
  <si>
    <t>Intérêts</t>
  </si>
  <si>
    <t>Solde du prix du terrain et partie des constructions</t>
  </si>
  <si>
    <t>TVA à payer par les acquéreurs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</si>
  <si>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</si>
  <si>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</si>
  <si>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</si>
  <si>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</si>
  <si>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</si>
  <si>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</si>
  <si>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</si>
  <si>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</si>
  <si>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P.S. Reste encore à recevoir après l'acte (en tranches):</t>
  </si>
  <si>
    <t xml:space="preserve">   Solde prix constructions:</t>
  </si>
  <si>
    <t xml:space="preserve">   TVA sur le solde prix constructions:</t>
  </si>
  <si>
    <t>Afrekening verkoper</t>
  </si>
  <si>
    <t>Frais attestation(s) du sol (incl. TVA 21%)</t>
  </si>
  <si>
    <t>Autres (vacations,…) (incl. TVA 21%)</t>
  </si>
  <si>
    <t>Frais de mesurage</t>
  </si>
  <si>
    <t>Commission agence immobilière</t>
  </si>
  <si>
    <t>Frais renseignements urbanistiques (incl. TVA 21%)</t>
  </si>
  <si>
    <t>Quote-part acquéreur acte de base ou de lotissement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</si>
  <si>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</si>
  <si>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</si>
  <si>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</si>
  <si>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</si>
  <si>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</si>
  <si>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</si>
  <si>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</si>
  <si>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Livret</t>
  </si>
  <si>
    <t>Feuille de calcul</t>
  </si>
  <si>
    <t xml:space="preserve">comptes tiers de l'étude: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</si>
</sst>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1">
    <xf numFmtId="0" fontId="0" fillId="0" borderId="0"/>
    <xf numFmtId="165" fontId="17" fillId="0" borderId="0">
      <protection locked="0"/>
    </xf>
    <xf numFmtId="166" fontId="14" fillId="0" borderId="0" applyFont="0" applyFill="0" applyBorder="0" applyAlignment="0" applyProtection="0"/>
    <xf numFmtId="167" fontId="17" fillId="0" borderId="0">
      <protection locked="0"/>
    </xf>
    <xf numFmtId="168" fontId="14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9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22" fillId="0" borderId="0"/>
    <xf numFmtId="0" fontId="1" fillId="0" borderId="0"/>
    <xf numFmtId="171" fontId="17" fillId="0" borderId="1">
      <protection locked="0"/>
    </xf>
    <xf numFmtId="0" fontId="23" fillId="0" borderId="6" applyNumberFormat="0" applyFill="0" applyAlignment="0" applyProtection="0"/>
  </cellStyleXfs>
  <cellXfs count="49">
    <xf numFmtId="0" fontId="0" fillId="0" borderId="0" xfId="0"/>
    <xf numFmtId="0" fontId="3" fillId="2" borderId="0" xfId="12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5" fillId="2" borderId="2" xfId="12" applyFont="1" applyFill="1" applyBorder="1" applyProtection="1">
      <protection hidden="1"/>
    </xf>
    <xf numFmtId="164" fontId="5" fillId="2" borderId="2" xfId="12" applyNumberFormat="1" applyFont="1" applyFill="1" applyBorder="1" applyProtection="1">
      <protection hidden="1"/>
    </xf>
    <xf numFmtId="164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4" fontId="9" fillId="2" borderId="0" xfId="12" applyNumberFormat="1" applyFont="1" applyFill="1" applyProtection="1">
      <protection hidden="1"/>
    </xf>
    <xf numFmtId="164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4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164" fontId="16" fillId="3" borderId="0" xfId="9" applyNumberFormat="1" applyFill="1" applyBorder="1" applyAlignment="1" applyProtection="1">
      <protection hidden="1"/>
    </xf>
    <xf numFmtId="0" fontId="16" fillId="3" borderId="0" xfId="9" applyFill="1" applyBorder="1" applyAlignment="1" applyProtection="1">
      <protection hidden="1"/>
    </xf>
    <xf numFmtId="0" fontId="3" fillId="4" borderId="0" xfId="12" applyFont="1" applyFill="1" applyBorder="1" applyProtection="1">
      <protection hidden="1"/>
    </xf>
    <xf numFmtId="0" fontId="10" fillId="2" borderId="0" xfId="15" applyFont="1" applyFill="1" applyProtection="1">
      <protection hidden="1"/>
    </xf>
    <xf numFmtId="0" fontId="11" fillId="2" borderId="0" xfId="15" applyFont="1" applyFill="1" applyProtection="1">
      <protection hidden="1"/>
    </xf>
    <xf numFmtId="0" fontId="12" fillId="2" borderId="0" xfId="15" applyFont="1" applyFill="1" applyProtection="1">
      <protection hidden="1"/>
    </xf>
    <xf numFmtId="0" fontId="9" fillId="2" borderId="0" xfId="15" applyFont="1" applyFill="1" applyProtection="1">
      <protection hidden="1"/>
    </xf>
    <xf numFmtId="0" fontId="13" fillId="2" borderId="0" xfId="15" applyFont="1" applyFill="1" applyProtection="1">
      <protection hidden="1"/>
    </xf>
    <xf numFmtId="0" fontId="2" fillId="2" borderId="0" xfId="14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4" applyFont="1" applyFill="1" applyProtection="1">
      <protection hidden="1"/>
    </xf>
    <xf numFmtId="0" fontId="15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9" fillId="2" borderId="0" xfId="18" applyFont="1" applyFill="1" applyProtection="1">
      <protection hidden="1"/>
    </xf>
    <xf numFmtId="0" fontId="3" fillId="2" borderId="0" xfId="18" applyFont="1" applyFill="1" applyProtection="1">
      <protection hidden="1"/>
    </xf>
    <xf numFmtId="0" fontId="9" fillId="2" borderId="0" xfId="18" applyFont="1" applyFill="1" applyAlignment="1" applyProtection="1">
      <protection hidden="1"/>
    </xf>
    <xf numFmtId="164" fontId="3" fillId="4" borderId="0" xfId="12" applyNumberFormat="1" applyFont="1" applyFill="1" applyProtection="1">
      <protection hidden="1"/>
    </xf>
    <xf numFmtId="0" fontId="6" fillId="2" borderId="0" xfId="15" applyFont="1" applyFill="1" applyProtection="1">
      <protection hidden="1"/>
    </xf>
    <xf numFmtId="173" fontId="13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8" fillId="2" borderId="0" xfId="12" applyFont="1" applyFill="1" applyProtection="1">
      <protection locked="0" hidden="1"/>
    </xf>
    <xf numFmtId="0" fontId="3" fillId="2" borderId="3" xfId="15" applyFont="1" applyFill="1" applyBorder="1" applyAlignment="1" applyProtection="1">
      <alignment horizontal="center"/>
      <protection hidden="1"/>
    </xf>
    <xf numFmtId="0" fontId="3" fillId="2" borderId="4" xfId="15" applyFont="1" applyFill="1" applyBorder="1" applyAlignment="1" applyProtection="1">
      <alignment horizontal="center"/>
      <protection hidden="1"/>
    </xf>
    <xf numFmtId="0" fontId="3" fillId="2" borderId="5" xfId="15" applyFont="1" applyFill="1" applyBorder="1" applyAlignment="1" applyProtection="1">
      <alignment horizontal="center"/>
      <protection hidden="1"/>
    </xf>
    <xf numFmtId="0" fontId="16" fillId="4" borderId="0" xfId="9" applyFill="1" applyAlignment="1" applyProtection="1">
      <protection hidden="1"/>
    </xf>
    <xf numFmtId="3" fontId="16" fillId="4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</cellXfs>
  <cellStyles count="21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acquéreur Flandres" xfId="13"/>
    <cellStyle name="Standaard 2 2_OV met recht van hoger bod verkoopzaal 20121" xfId="14"/>
    <cellStyle name="Standaard 2 2_vendeur Flandres" xfId="15"/>
    <cellStyle name="Standaard 3" xfId="16"/>
    <cellStyle name="Standaard 4" xfId="17"/>
    <cellStyle name="Standaard_NV kapitaalverhoging" xfId="18"/>
    <cellStyle name="Totaal" xfId="20" builtinId="25" hidden="1"/>
    <cellStyle name="Total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</xdr:colOff>
      <xdr:row>1</xdr:row>
      <xdr:rowOff>0</xdr:rowOff>
    </xdr:from>
    <xdr:to>
      <xdr:col>8</xdr:col>
      <xdr:colOff>1123950</xdr:colOff>
      <xdr:row>3</xdr:row>
      <xdr:rowOff>152400</xdr:rowOff>
    </xdr:to>
    <xdr:pic>
      <xdr:nvPicPr>
        <xdr:cNvPr id="1039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42900"/>
          <a:ext cx="11525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7">
          <cell r="B7">
            <v>0</v>
          </cell>
        </row>
        <row r="10">
          <cell r="B10">
            <v>0</v>
          </cell>
        </row>
        <row r="22">
          <cell r="D22">
            <v>0</v>
          </cell>
        </row>
        <row r="25">
          <cell r="D25">
            <v>0</v>
          </cell>
        </row>
        <row r="33">
          <cell r="D33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BIBTVABREYNE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AK.xlsx" TargetMode="External"/><Relationship Id="rId1" Type="http://schemas.openxmlformats.org/officeDocument/2006/relationships/hyperlink" Target="VBIBTVA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9" sqref="B9"/>
    </sheetView>
  </sheetViews>
  <sheetFormatPr defaultRowHeight="14.25"/>
  <cols>
    <col min="1" max="1" width="11.28515625" style="15" customWidth="1"/>
    <col min="2" max="2" width="9.5703125" style="15" customWidth="1"/>
    <col min="3" max="3" width="7.140625" style="15" customWidth="1"/>
    <col min="4" max="4" width="20.85546875" style="16" customWidth="1"/>
    <col min="5" max="5" width="18.140625" style="15" customWidth="1"/>
    <col min="6" max="6" width="1.28515625" style="15" customWidth="1"/>
    <col min="7" max="7" width="4.5703125" style="15" hidden="1" customWidth="1"/>
    <col min="8" max="8" width="4.28515625" style="15" hidden="1" customWidth="1"/>
    <col min="9" max="9" width="18.5703125" style="15" customWidth="1"/>
    <col min="10" max="16384" width="9.140625" style="15"/>
  </cols>
  <sheetData>
    <row r="1" spans="1:9" ht="27">
      <c r="A1" s="26" t="s">
        <v>30</v>
      </c>
      <c r="B1" s="27"/>
      <c r="C1" s="27"/>
      <c r="D1" s="27"/>
      <c r="E1" s="27"/>
      <c r="F1" s="1"/>
      <c r="G1" s="1"/>
      <c r="H1" s="1"/>
      <c r="I1" s="1"/>
    </row>
    <row r="2" spans="1:9">
      <c r="A2" s="28"/>
      <c r="B2" s="27"/>
      <c r="C2" s="27"/>
      <c r="D2" s="27"/>
      <c r="E2" s="27"/>
      <c r="F2" s="1"/>
      <c r="G2" s="1"/>
      <c r="H2" s="1"/>
      <c r="I2" s="1"/>
    </row>
    <row r="3" spans="1:9">
      <c r="A3" s="27"/>
      <c r="B3" s="27"/>
      <c r="C3" s="27"/>
      <c r="D3" s="27"/>
      <c r="E3" s="27"/>
      <c r="F3" s="1"/>
      <c r="G3" s="1"/>
      <c r="H3" s="1"/>
      <c r="I3" s="1"/>
    </row>
    <row r="4" spans="1:9">
      <c r="A4" s="27" t="s">
        <v>31</v>
      </c>
      <c r="B4" s="27"/>
      <c r="C4" s="27"/>
      <c r="D4" s="27"/>
      <c r="E4" s="27" t="s">
        <v>32</v>
      </c>
      <c r="F4" s="1"/>
      <c r="G4" s="1"/>
      <c r="H4" s="1"/>
      <c r="I4" s="1"/>
    </row>
    <row r="5" spans="1:9">
      <c r="A5" s="27" t="s">
        <v>33</v>
      </c>
      <c r="B5" s="27"/>
      <c r="C5" s="27"/>
      <c r="D5" s="27"/>
      <c r="E5" s="27" t="s">
        <v>34</v>
      </c>
      <c r="F5" s="1"/>
      <c r="G5" s="1"/>
      <c r="H5" s="1"/>
      <c r="I5" s="1"/>
    </row>
    <row r="6" spans="1:9" ht="15" thickBot="1">
      <c r="A6" s="3"/>
      <c r="B6" s="3"/>
      <c r="C6" s="3"/>
      <c r="D6" s="4"/>
      <c r="E6" s="3"/>
      <c r="F6" s="3"/>
      <c r="G6" s="3"/>
      <c r="H6" s="3"/>
      <c r="I6" s="3"/>
    </row>
    <row r="7" spans="1:9" ht="15.75">
      <c r="A7" s="36" t="s">
        <v>3</v>
      </c>
      <c r="B7" s="1"/>
      <c r="C7" s="1"/>
      <c r="D7" s="1"/>
      <c r="E7" s="5"/>
      <c r="F7" s="1"/>
      <c r="G7" s="2"/>
      <c r="H7" s="1"/>
      <c r="I7" s="1"/>
    </row>
    <row r="8" spans="1:9">
      <c r="A8" s="43" t="s">
        <v>4</v>
      </c>
      <c r="B8" s="44"/>
      <c r="C8" s="44"/>
      <c r="D8" s="44"/>
      <c r="E8" s="44"/>
      <c r="F8" s="44"/>
      <c r="G8" s="44"/>
      <c r="H8" s="44"/>
      <c r="I8" s="45"/>
    </row>
    <row r="9" spans="1:9">
      <c r="A9" s="6" t="s">
        <v>0</v>
      </c>
      <c r="B9" s="42">
        <f>[1]VBIBTVABREYNE!B2</f>
        <v>0</v>
      </c>
      <c r="C9" s="7"/>
      <c r="D9" s="8"/>
      <c r="E9" s="8"/>
      <c r="F9" s="7"/>
      <c r="G9" s="8"/>
      <c r="H9" s="7"/>
      <c r="I9" s="7"/>
    </row>
    <row r="10" spans="1:9">
      <c r="A10" s="6" t="s">
        <v>5</v>
      </c>
      <c r="B10" s="7"/>
      <c r="C10" s="7"/>
      <c r="D10" s="9"/>
      <c r="E10" s="8"/>
      <c r="F10" s="7"/>
      <c r="G10" s="8"/>
      <c r="H10" s="7"/>
      <c r="I10" s="7"/>
    </row>
    <row r="11" spans="1:9">
      <c r="A11" s="7"/>
      <c r="B11" s="7"/>
      <c r="C11" s="7"/>
      <c r="D11" s="8"/>
      <c r="E11" s="8"/>
      <c r="F11" s="7"/>
      <c r="G11" s="8"/>
      <c r="H11" s="7"/>
      <c r="I11" s="7"/>
    </row>
    <row r="12" spans="1:9">
      <c r="A12" s="21" t="s">
        <v>6</v>
      </c>
      <c r="B12" s="7"/>
      <c r="C12" s="7"/>
      <c r="D12" s="8"/>
      <c r="E12" s="8"/>
      <c r="F12" s="7"/>
      <c r="G12" s="8"/>
      <c r="H12" s="7"/>
      <c r="I12" s="1"/>
    </row>
    <row r="13" spans="1:9">
      <c r="A13" s="22" t="s">
        <v>7</v>
      </c>
      <c r="B13" s="7"/>
      <c r="C13" s="7"/>
      <c r="D13" s="8"/>
      <c r="E13" s="12">
        <f>D14+D15</f>
        <v>0</v>
      </c>
      <c r="F13" s="7"/>
      <c r="G13" s="7"/>
      <c r="H13" s="7"/>
      <c r="I13" s="13"/>
    </row>
    <row r="14" spans="1:9">
      <c r="A14" s="23" t="s">
        <v>8</v>
      </c>
      <c r="B14" s="7"/>
      <c r="C14" s="7"/>
      <c r="D14" s="8">
        <f>[1]VBIBTVABREYNE!B10</f>
        <v>0</v>
      </c>
      <c r="E14" s="8"/>
      <c r="F14" s="7"/>
      <c r="G14" s="7"/>
      <c r="H14" s="7"/>
      <c r="I14" s="13"/>
    </row>
    <row r="15" spans="1:9">
      <c r="A15" s="24" t="s">
        <v>9</v>
      </c>
      <c r="B15" s="7"/>
      <c r="C15" s="7"/>
      <c r="D15" s="8">
        <v>0</v>
      </c>
      <c r="E15" s="8"/>
      <c r="F15" s="7"/>
      <c r="G15" s="8"/>
      <c r="H15" s="7"/>
      <c r="I15" s="7"/>
    </row>
    <row r="16" spans="1:9">
      <c r="A16" s="22" t="s">
        <v>10</v>
      </c>
      <c r="B16" s="7"/>
      <c r="C16" s="7"/>
      <c r="D16" s="8"/>
      <c r="E16" s="12">
        <f>[1]VBIBTVABREYNE!B7+[1]VBIBTVABREYNE!B4-[1]VBIBTVABREYNE!B10</f>
        <v>0</v>
      </c>
      <c r="F16" s="7"/>
      <c r="G16" s="7"/>
      <c r="H16" s="7"/>
      <c r="I16" s="13"/>
    </row>
    <row r="17" spans="1:9">
      <c r="A17" s="10" t="s">
        <v>11</v>
      </c>
      <c r="B17" s="7"/>
      <c r="C17" s="7"/>
      <c r="D17" s="8"/>
      <c r="E17" s="13">
        <f>[1]VBIBTVABREYNE!D22</f>
        <v>0</v>
      </c>
      <c r="F17" s="7"/>
      <c r="G17" s="8"/>
      <c r="H17" s="7"/>
      <c r="I17" s="7"/>
    </row>
    <row r="18" spans="1:9">
      <c r="A18" s="10" t="s">
        <v>29</v>
      </c>
      <c r="B18" s="7"/>
      <c r="C18" s="7"/>
      <c r="D18" s="8"/>
      <c r="E18" s="13">
        <f>IF([1]VBIBTVABREYNE!D25&gt;0,[1]VBIBTVABREYNE!D25,0)</f>
        <v>0</v>
      </c>
      <c r="F18" s="7"/>
      <c r="G18" s="8"/>
      <c r="H18" s="7"/>
      <c r="I18" s="7"/>
    </row>
    <row r="19" spans="1:9">
      <c r="A19" s="10"/>
      <c r="B19" s="7"/>
      <c r="C19" s="7"/>
      <c r="D19" s="8"/>
      <c r="E19" s="13"/>
      <c r="F19" s="7"/>
      <c r="G19" s="8"/>
      <c r="H19" s="7"/>
      <c r="I19" s="7"/>
    </row>
    <row r="20" spans="1:9">
      <c r="A20" s="10" t="s">
        <v>12</v>
      </c>
      <c r="B20" s="7"/>
      <c r="C20" s="7"/>
      <c r="D20" s="8"/>
      <c r="E20" s="13"/>
      <c r="F20" s="7"/>
      <c r="G20" s="8"/>
      <c r="H20" s="7"/>
      <c r="I20" s="12">
        <f>SUM(E13:E18)</f>
        <v>0</v>
      </c>
    </row>
    <row r="21" spans="1:9">
      <c r="A21" s="7"/>
      <c r="B21" s="7"/>
      <c r="C21" s="7"/>
      <c r="D21" s="8"/>
      <c r="E21" s="8"/>
      <c r="F21" s="7"/>
      <c r="G21" s="8"/>
      <c r="H21" s="7"/>
      <c r="I21" s="7"/>
    </row>
    <row r="22" spans="1:9">
      <c r="A22" s="21" t="s">
        <v>13</v>
      </c>
      <c r="B22" s="7"/>
      <c r="C22" s="7"/>
      <c r="D22" s="8"/>
      <c r="E22" s="8"/>
      <c r="F22" s="7"/>
      <c r="G22" s="8"/>
      <c r="H22" s="7"/>
      <c r="I22" s="1"/>
    </row>
    <row r="23" spans="1:9">
      <c r="A23" s="25" t="s">
        <v>14</v>
      </c>
      <c r="B23" s="7"/>
      <c r="C23" s="7"/>
      <c r="D23" s="8"/>
      <c r="E23" s="8"/>
      <c r="F23" s="7"/>
      <c r="G23" s="8"/>
      <c r="H23" s="7"/>
      <c r="I23" s="7"/>
    </row>
    <row r="24" spans="1:9">
      <c r="A24" s="7" t="s">
        <v>28</v>
      </c>
      <c r="B24" s="7"/>
      <c r="C24" s="7"/>
      <c r="D24" s="8"/>
      <c r="E24" s="12">
        <f>IF([1]VBIBTVABREYNE!C37="vendeur",[1]VBIBTVABREYNE!D37*121%,0)</f>
        <v>0</v>
      </c>
      <c r="F24" s="7"/>
      <c r="G24" s="8"/>
      <c r="H24" s="7"/>
      <c r="I24" s="7"/>
    </row>
    <row r="25" spans="1:9">
      <c r="A25" s="7" t="s">
        <v>24</v>
      </c>
      <c r="B25" s="7"/>
      <c r="C25" s="7"/>
      <c r="D25" s="8"/>
      <c r="E25" s="12">
        <f>IF([1]VBIBTVABREYNE!C39="vendeur",[1]VBIBTVABREYNE!D39*121%,0)</f>
        <v>0</v>
      </c>
      <c r="F25" s="7"/>
      <c r="G25" s="8"/>
      <c r="H25" s="7"/>
      <c r="I25" s="7"/>
    </row>
    <row r="26" spans="1:9">
      <c r="A26" s="7" t="s">
        <v>25</v>
      </c>
      <c r="B26" s="7"/>
      <c r="C26" s="7"/>
      <c r="D26" s="8"/>
      <c r="E26" s="12">
        <f>IF([1]VBIBTVABREYNE!C40="vendeur",[1]VBIBTVABREYNE!D40*121%,0)</f>
        <v>0</v>
      </c>
      <c r="F26" s="7"/>
      <c r="G26" s="8"/>
      <c r="H26" s="7"/>
      <c r="I26" s="7"/>
    </row>
    <row r="27" spans="1:9">
      <c r="A27" s="21" t="s">
        <v>15</v>
      </c>
      <c r="B27" s="7"/>
      <c r="C27" s="7"/>
      <c r="D27" s="8"/>
      <c r="E27" s="12">
        <f>D28+D29</f>
        <v>0</v>
      </c>
      <c r="F27" s="7"/>
      <c r="G27" s="8"/>
      <c r="H27" s="7"/>
      <c r="I27" s="7"/>
    </row>
    <row r="28" spans="1:9">
      <c r="A28" s="24" t="s">
        <v>16</v>
      </c>
      <c r="B28" s="7"/>
      <c r="C28" s="7"/>
      <c r="D28" s="8">
        <v>0</v>
      </c>
      <c r="E28" s="8"/>
      <c r="F28" s="7"/>
      <c r="G28" s="8"/>
      <c r="H28" s="7"/>
      <c r="I28" s="7"/>
    </row>
    <row r="29" spans="1:9">
      <c r="A29" s="24" t="s">
        <v>17</v>
      </c>
      <c r="B29" s="7"/>
      <c r="C29" s="7"/>
      <c r="D29" s="8">
        <v>0</v>
      </c>
      <c r="E29" s="8"/>
      <c r="F29" s="7"/>
      <c r="G29" s="8"/>
      <c r="H29" s="7"/>
      <c r="I29" s="7"/>
    </row>
    <row r="30" spans="1:9">
      <c r="A30" s="22" t="s">
        <v>18</v>
      </c>
      <c r="B30" s="7"/>
      <c r="C30" s="7"/>
      <c r="D30" s="8"/>
      <c r="E30" s="12">
        <v>0</v>
      </c>
      <c r="F30" s="7"/>
      <c r="G30" s="7"/>
      <c r="H30" s="7"/>
      <c r="I30" s="13"/>
    </row>
    <row r="31" spans="1:9">
      <c r="A31" s="21" t="s">
        <v>19</v>
      </c>
      <c r="B31" s="7"/>
      <c r="C31" s="7"/>
      <c r="D31" s="8"/>
      <c r="E31" s="12">
        <f>SUM(D32:D33)</f>
        <v>0</v>
      </c>
      <c r="F31" s="7"/>
      <c r="G31" s="8"/>
      <c r="H31" s="7"/>
      <c r="I31" s="7"/>
    </row>
    <row r="32" spans="1:9">
      <c r="A32" s="10"/>
      <c r="B32" s="7"/>
      <c r="C32" s="7"/>
      <c r="D32" s="8">
        <v>0</v>
      </c>
      <c r="E32" s="8"/>
      <c r="F32" s="7"/>
      <c r="G32" s="8"/>
      <c r="H32" s="7"/>
      <c r="I32" s="7"/>
    </row>
    <row r="33" spans="1:9">
      <c r="A33" s="10"/>
      <c r="B33" s="7"/>
      <c r="C33" s="7"/>
      <c r="D33" s="8">
        <v>0</v>
      </c>
      <c r="E33" s="8"/>
      <c r="F33" s="7"/>
      <c r="G33" s="8"/>
      <c r="H33" s="7"/>
      <c r="I33" s="7"/>
    </row>
    <row r="34" spans="1:9">
      <c r="A34" s="10" t="s">
        <v>26</v>
      </c>
      <c r="B34" s="7"/>
      <c r="C34" s="7"/>
      <c r="D34" s="8"/>
      <c r="E34" s="14">
        <f>IF([1]VBIBTVABREYNE!C38="vendeur",[1]VBIBTVABREYNE!D38,0)</f>
        <v>0</v>
      </c>
      <c r="F34" s="7"/>
      <c r="G34" s="8"/>
      <c r="H34" s="7"/>
      <c r="I34" s="7"/>
    </row>
    <row r="35" spans="1:9">
      <c r="A35" s="10" t="s">
        <v>27</v>
      </c>
      <c r="B35" s="7"/>
      <c r="C35" s="7"/>
      <c r="D35" s="8"/>
      <c r="E35" s="12">
        <f>IF([1]VBIBTVABREYNE!D33&gt;0,[1]VBIBTVABREYNE!D33,0)</f>
        <v>0</v>
      </c>
      <c r="F35" s="7"/>
      <c r="G35" s="8"/>
      <c r="H35" s="7"/>
      <c r="I35" s="7"/>
    </row>
    <row r="36" spans="1:9">
      <c r="A36" s="10"/>
      <c r="B36" s="7"/>
      <c r="C36" s="7"/>
      <c r="D36" s="8"/>
      <c r="E36" s="12"/>
      <c r="F36" s="7"/>
      <c r="G36" s="8"/>
      <c r="H36" s="7"/>
      <c r="I36" s="7"/>
    </row>
    <row r="37" spans="1:9">
      <c r="A37" s="10" t="s">
        <v>12</v>
      </c>
      <c r="B37" s="7"/>
      <c r="C37" s="7"/>
      <c r="D37" s="8"/>
      <c r="E37" s="12"/>
      <c r="F37" s="7"/>
      <c r="G37" s="8"/>
      <c r="H37" s="7"/>
      <c r="I37" s="12">
        <f>SUM(E24:E36)</f>
        <v>0</v>
      </c>
    </row>
    <row r="38" spans="1:9">
      <c r="A38" s="7"/>
      <c r="B38" s="7"/>
      <c r="C38" s="7"/>
      <c r="D38" s="8"/>
      <c r="E38" s="8"/>
      <c r="F38" s="7"/>
      <c r="G38" s="8"/>
      <c r="H38" s="7"/>
      <c r="I38" s="7"/>
    </row>
    <row r="39" spans="1:9">
      <c r="A39" s="11" t="str">
        <f>IF((I20-I37)&gt;=0,"TOTAL EN VOTRE FAVEUR","TOTAL A PAYER")</f>
        <v>TOTAL EN VOTRE FAVEUR</v>
      </c>
      <c r="B39" s="7"/>
      <c r="C39" s="7"/>
      <c r="D39" s="8"/>
      <c r="E39" s="8"/>
      <c r="F39" s="7"/>
      <c r="G39" s="7"/>
      <c r="H39" s="7"/>
      <c r="I39" s="13">
        <f>ABS(I20-I37)</f>
        <v>0</v>
      </c>
    </row>
    <row r="40" spans="1:9">
      <c r="A40" s="11"/>
      <c r="B40" s="7"/>
      <c r="C40" s="7"/>
      <c r="D40" s="8"/>
      <c r="E40" s="8"/>
      <c r="F40" s="7"/>
      <c r="G40" s="7"/>
      <c r="H40" s="7"/>
      <c r="I40" s="13"/>
    </row>
    <row r="41" spans="1:9">
      <c r="A41" s="11" t="s">
        <v>20</v>
      </c>
      <c r="B41" s="7"/>
      <c r="C41" s="7"/>
      <c r="D41" s="7"/>
      <c r="E41" s="7"/>
      <c r="F41" s="7"/>
      <c r="G41" s="7"/>
      <c r="H41" s="7"/>
      <c r="I41" s="37">
        <f>SUM(E42:E43)</f>
        <v>0</v>
      </c>
    </row>
    <row r="42" spans="1:9">
      <c r="A42" s="38" t="s">
        <v>21</v>
      </c>
      <c r="B42" s="39"/>
      <c r="C42" s="39"/>
      <c r="D42" s="39"/>
      <c r="E42" s="40">
        <f>[1]VBIBTVABREYNE!B5-[1]VBIBTVABREYNE!B7</f>
        <v>0</v>
      </c>
      <c r="F42" s="40"/>
      <c r="G42" s="7"/>
      <c r="H42" s="7"/>
      <c r="I42" s="7"/>
    </row>
    <row r="43" spans="1:9">
      <c r="A43" s="38" t="s">
        <v>22</v>
      </c>
      <c r="B43" s="39"/>
      <c r="C43" s="39"/>
      <c r="D43" s="39"/>
      <c r="E43" s="40">
        <f>E42*21%</f>
        <v>0</v>
      </c>
      <c r="F43" s="40"/>
      <c r="G43" s="7"/>
      <c r="H43" s="7"/>
      <c r="I43" s="7"/>
    </row>
    <row r="44" spans="1:9">
      <c r="A44" s="7"/>
      <c r="B44" s="7"/>
      <c r="C44" s="7"/>
      <c r="D44" s="8"/>
      <c r="E44" s="8"/>
      <c r="F44" s="7"/>
      <c r="G44" s="8"/>
      <c r="H44" s="7"/>
      <c r="I44" s="7"/>
    </row>
    <row r="45" spans="1:9">
      <c r="A45" s="29" t="s">
        <v>39</v>
      </c>
      <c r="B45" s="30"/>
      <c r="C45" s="31"/>
      <c r="D45" s="31"/>
      <c r="E45" s="31"/>
      <c r="F45" s="31"/>
      <c r="G45" s="24"/>
      <c r="H45" s="24"/>
      <c r="I45" s="24"/>
    </row>
    <row r="46" spans="1:9">
      <c r="A46" s="32" t="s">
        <v>35</v>
      </c>
      <c r="B46" s="33"/>
      <c r="C46" s="33"/>
      <c r="D46" s="34" t="s">
        <v>36</v>
      </c>
      <c r="E46" s="34"/>
      <c r="F46" s="32" t="s">
        <v>35</v>
      </c>
      <c r="G46" s="24"/>
      <c r="H46" s="24"/>
      <c r="I46" s="24"/>
    </row>
    <row r="47" spans="1:9">
      <c r="A47" s="32" t="s">
        <v>35</v>
      </c>
      <c r="B47" s="33"/>
      <c r="C47" s="33"/>
      <c r="D47" s="32" t="s">
        <v>36</v>
      </c>
      <c r="E47" s="32"/>
      <c r="F47" s="32" t="s">
        <v>35</v>
      </c>
      <c r="G47" s="24"/>
      <c r="H47" s="24"/>
      <c r="I47" s="24"/>
    </row>
    <row r="48" spans="1:9">
      <c r="A48" s="32" t="s">
        <v>35</v>
      </c>
      <c r="B48" s="33"/>
      <c r="C48" s="33"/>
      <c r="D48" s="32" t="s">
        <v>36</v>
      </c>
      <c r="E48" s="32"/>
      <c r="F48" s="32" t="s">
        <v>35</v>
      </c>
      <c r="G48" s="24"/>
      <c r="H48" s="24"/>
      <c r="I48" s="24"/>
    </row>
    <row r="50" spans="1:9">
      <c r="A50" s="17"/>
      <c r="B50" s="17"/>
      <c r="C50" s="17"/>
      <c r="D50" s="18"/>
      <c r="E50" s="17"/>
      <c r="F50" s="17"/>
      <c r="G50" s="17"/>
      <c r="H50" s="17"/>
      <c r="I50" s="19"/>
    </row>
    <row r="51" spans="1:9">
      <c r="A51" s="17"/>
      <c r="B51" s="17"/>
      <c r="C51" s="17"/>
      <c r="D51" s="46" t="s">
        <v>2</v>
      </c>
      <c r="E51" s="46" t="s">
        <v>1</v>
      </c>
      <c r="F51" s="17"/>
      <c r="G51" s="17"/>
      <c r="H51" s="17"/>
      <c r="I51" s="17"/>
    </row>
    <row r="52" spans="1:9">
      <c r="A52" s="17"/>
      <c r="B52" s="17"/>
      <c r="C52" s="17"/>
      <c r="D52" s="35"/>
      <c r="E52" s="20"/>
      <c r="F52" s="17"/>
      <c r="G52" s="17"/>
      <c r="H52" s="17"/>
      <c r="I52" s="19"/>
    </row>
    <row r="53" spans="1:9">
      <c r="D53" s="47" t="s">
        <v>23</v>
      </c>
      <c r="E53" s="46" t="s">
        <v>38</v>
      </c>
    </row>
    <row r="55" spans="1:9">
      <c r="D55" s="48" t="s">
        <v>37</v>
      </c>
    </row>
    <row r="57" spans="1:9">
      <c r="D57" s="15"/>
      <c r="F57" s="41"/>
    </row>
    <row r="59" spans="1:9">
      <c r="D59" s="15"/>
    </row>
  </sheetData>
  <sheetProtection password="B1D3" sheet="1" objects="1" scenarios="1"/>
  <mergeCells count="1">
    <mergeCell ref="A8:I8"/>
  </mergeCells>
  <phoneticPr fontId="0" type="noConversion"/>
  <hyperlinks>
    <hyperlink ref="D53" r:id="rId1"/>
    <hyperlink ref="E51" r:id="rId2"/>
    <hyperlink ref="E53" r:id="rId3"/>
    <hyperlink ref="D55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VBIBTVABREYNEDV</vt:lpstr>
      <vt:lpstr>VBIBTVABREYNEDV!Afdrukbereik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2014-11-20T14:19:07Z</cp:lastPrinted>
  <dcterms:created xsi:type="dcterms:W3CDTF">2012-08-13T20:07:24Z</dcterms:created>
  <dcterms:modified xsi:type="dcterms:W3CDTF">2014-11-20T14:19:17Z</dcterms:modified>
</cp:coreProperties>
</file>