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M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VBIBTVABREYNEPHMHAV!$A$1:$I$48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/>
  <c r="I41" i="1" s="1"/>
  <c r="I37" i="1" l="1"/>
  <c r="E17" i="1"/>
  <c r="I20" i="1" s="1"/>
  <c r="A39" i="1" l="1"/>
  <c r="I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<sst xmlns="http://schemas.openxmlformats.org/spreadsheetml/2006/main" count="48" uniqueCount="40">
  <si>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</si>
  <si>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</si>
  <si>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</si>
  <si>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</si>
  <si>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</si>
  <si>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</si>
  <si>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</si>
  <si>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</si>
  <si>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</si>
  <si>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</si>
  <si>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</si>
  <si>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</si>
  <si>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</si>
  <si>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</si>
  <si>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</si>
  <si>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</si>
  <si>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</si>
  <si>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</si>
  <si>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</si>
  <si>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</si>
  <si>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</si>
  <si>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</si>
  <si>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</si>
  <si>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Aandeel koper basisakte of verkavelingsakte</t>
  </si>
  <si>
    <t>Kosten stedenbouwkundige inlichtingen (incl. 21% BTW)</t>
  </si>
  <si>
    <t>Kosten bodemattest(en) (incl. 21% BTW)</t>
  </si>
  <si>
    <t>Andere (vacaties,…) (incl. 21% BTW)</t>
  </si>
  <si>
    <t>Kosten meting</t>
  </si>
  <si>
    <t>Commissie makelaar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</si>
  <si>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</si>
  <si>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</si>
  <si>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</si>
  <si>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</si>
  <si>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</si>
  <si>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</si>
  <si>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</si>
  <si>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Feuille de calcul</t>
  </si>
  <si>
    <t>Livret</t>
  </si>
  <si>
    <t>derdenrekeningen: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</si>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</sst>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3" fillId="0" borderId="0" applyFont="0" applyFill="0" applyBorder="0" applyAlignment="0" applyProtection="0"/>
    <xf numFmtId="167" fontId="16" fillId="0" borderId="0">
      <protection locked="0"/>
    </xf>
    <xf numFmtId="168" fontId="13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8" fillId="0" borderId="0"/>
    <xf numFmtId="0" fontId="21" fillId="0" borderId="0"/>
    <xf numFmtId="0" fontId="13" fillId="0" borderId="0"/>
    <xf numFmtId="0" fontId="21" fillId="0" borderId="0"/>
    <xf numFmtId="171" fontId="16" fillId="0" borderId="1">
      <protection locked="0"/>
    </xf>
    <xf numFmtId="0" fontId="22" fillId="0" borderId="6" applyNumberFormat="0" applyFill="0" applyAlignment="0" applyProtection="0"/>
  </cellStyleXfs>
  <cellXfs count="39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0" fontId="14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5" fillId="3" borderId="0" xfId="9" applyNumberFormat="1" applyFill="1" applyBorder="1" applyAlignment="1" applyProtection="1">
      <protection hidden="1"/>
    </xf>
    <xf numFmtId="0" fontId="15" fillId="3" borderId="0" xfId="9" applyFill="1" applyBorder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173" fontId="12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3" fontId="15" fillId="4" borderId="0" xfId="9" applyNumberFormat="1" applyFill="1" applyBorder="1" applyAlignment="1" applyProtection="1">
      <protection hidden="1"/>
    </xf>
    <xf numFmtId="0" fontId="15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15" fillId="4" borderId="0" xfId="9" applyFill="1" applyAlignment="1" applyProtection="1">
      <protection hidden="1"/>
    </xf>
    <xf numFmtId="3" fontId="15" fillId="4" borderId="0" xfId="9" applyNumberFormat="1" applyFill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5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3">
          <cell r="D23">
            <v>0</v>
          </cell>
        </row>
        <row r="26">
          <cell r="D26">
            <v>0</v>
          </cell>
        </row>
        <row r="34">
          <cell r="D34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MH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PHMHAK.xlsx" TargetMode="External"/><Relationship Id="rId1" Type="http://schemas.openxmlformats.org/officeDocument/2006/relationships/hyperlink" Target="VBIBTVABREYNEP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PHM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7" customWidth="1"/>
    <col min="2" max="2" width="9.5703125" style="17" customWidth="1"/>
    <col min="3" max="3" width="7.140625" style="17" customWidth="1"/>
    <col min="4" max="4" width="19.85546875" style="18" customWidth="1"/>
    <col min="5" max="5" width="18.140625" style="17" customWidth="1"/>
    <col min="6" max="6" width="1.28515625" style="17" customWidth="1"/>
    <col min="7" max="7" width="4.5703125" style="17" hidden="1" customWidth="1"/>
    <col min="8" max="8" width="4.28515625" style="17" hidden="1" customWidth="1"/>
    <col min="9" max="9" width="18.5703125" style="17" customWidth="1"/>
    <col min="10" max="16384" width="9.140625" style="17"/>
  </cols>
  <sheetData>
    <row r="1" spans="1:9" ht="27">
      <c r="A1" s="23" t="s">
        <v>29</v>
      </c>
      <c r="B1" s="23"/>
      <c r="C1" s="23"/>
      <c r="D1" s="23"/>
      <c r="E1" s="23"/>
      <c r="F1" s="24"/>
      <c r="G1" s="24"/>
      <c r="H1" s="24"/>
      <c r="I1" s="24"/>
    </row>
    <row r="2" spans="1:9">
      <c r="A2" s="25"/>
      <c r="B2" s="24"/>
      <c r="C2" s="24"/>
      <c r="D2" s="24"/>
      <c r="E2" s="24"/>
      <c r="F2" s="24"/>
      <c r="G2" s="24"/>
      <c r="H2" s="24"/>
      <c r="I2" s="24"/>
    </row>
    <row r="3" spans="1:9">
      <c r="A3" s="24"/>
      <c r="B3" s="24"/>
      <c r="C3" s="24"/>
      <c r="D3" s="24"/>
      <c r="E3" s="24"/>
      <c r="F3" s="24"/>
      <c r="G3" s="24"/>
      <c r="H3" s="24"/>
      <c r="I3" s="24"/>
    </row>
    <row r="4" spans="1:9">
      <c r="A4" s="24" t="s">
        <v>30</v>
      </c>
      <c r="B4" s="24"/>
      <c r="C4" s="24"/>
      <c r="D4" s="24"/>
      <c r="E4" s="24" t="s">
        <v>31</v>
      </c>
      <c r="F4" s="24"/>
      <c r="G4" s="24"/>
      <c r="H4" s="24"/>
      <c r="I4" s="24"/>
    </row>
    <row r="5" spans="1:9">
      <c r="A5" s="24" t="s">
        <v>32</v>
      </c>
      <c r="B5" s="24"/>
      <c r="C5" s="24"/>
      <c r="D5" s="24"/>
      <c r="E5" s="24" t="s">
        <v>33</v>
      </c>
      <c r="F5" s="24"/>
      <c r="G5" s="24"/>
      <c r="H5" s="24"/>
      <c r="I5" s="24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26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4" t="s">
        <v>1</v>
      </c>
      <c r="B8" s="35"/>
      <c r="C8" s="35"/>
      <c r="D8" s="35"/>
      <c r="E8" s="35"/>
      <c r="F8" s="35"/>
      <c r="G8" s="35"/>
      <c r="H8" s="35"/>
      <c r="I8" s="36"/>
    </row>
    <row r="9" spans="1:9">
      <c r="A9" s="5" t="s">
        <v>2</v>
      </c>
      <c r="B9" s="5">
        <f>[1]VBIBTVABREYNEPHMH!B3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14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[1]VBIBTVABREYNEPHMH!B11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15</v>
      </c>
      <c r="B16" s="6"/>
      <c r="C16" s="6"/>
      <c r="D16" s="7"/>
      <c r="E16" s="11">
        <f>[1]VBIBTVABREYNEPHMH!B8+[1]VBIBTVABREYNEPHMH!B5-[1]VBIBTVABREYNEPHMH!B11</f>
        <v>0</v>
      </c>
      <c r="F16" s="6"/>
      <c r="G16" s="6"/>
      <c r="H16" s="6"/>
      <c r="I16" s="12"/>
    </row>
    <row r="17" spans="1:9">
      <c r="A17" s="9" t="s">
        <v>16</v>
      </c>
      <c r="B17" s="6"/>
      <c r="C17" s="6"/>
      <c r="D17" s="7"/>
      <c r="E17" s="12">
        <f>[1]VBIBTVABREYNEPHMH!D23</f>
        <v>0</v>
      </c>
      <c r="F17" s="6"/>
      <c r="G17" s="7"/>
      <c r="H17" s="6"/>
      <c r="I17" s="6"/>
    </row>
    <row r="18" spans="1:9">
      <c r="A18" s="9" t="s">
        <v>23</v>
      </c>
      <c r="B18" s="6"/>
      <c r="C18" s="6"/>
      <c r="D18" s="7"/>
      <c r="E18" s="12">
        <f>IF([1]VBIBTVABREYNEPHMH!D26&gt;0,[1]VBIBTVABREYNEPHMH!D26,0)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7</v>
      </c>
      <c r="B20" s="6"/>
      <c r="C20" s="6"/>
      <c r="D20" s="7"/>
      <c r="E20" s="12"/>
      <c r="F20" s="6"/>
      <c r="G20" s="7"/>
      <c r="H20" s="6"/>
      <c r="I20" s="11">
        <f>SUM(E13:E18)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8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24</v>
      </c>
      <c r="B24" s="6"/>
      <c r="C24" s="6"/>
      <c r="D24" s="7"/>
      <c r="E24" s="11">
        <f>IF([1]VBIBTVABREYNEPHMH!C38="vendeur",[1]VBIBTVABREYNEPHMH!D38*121%,0)</f>
        <v>0</v>
      </c>
      <c r="F24" s="6"/>
      <c r="G24" s="7"/>
      <c r="H24" s="6"/>
      <c r="I24" s="6"/>
    </row>
    <row r="25" spans="1:9">
      <c r="A25" s="6" t="s">
        <v>25</v>
      </c>
      <c r="B25" s="6"/>
      <c r="C25" s="6"/>
      <c r="D25" s="7"/>
      <c r="E25" s="11">
        <f>IF([1]VBIBTVABREYNEPHMH!C40="vendeur",[1]VBIBTVABREYNEPHMH!D40*121%,0)</f>
        <v>0</v>
      </c>
      <c r="F25" s="6"/>
      <c r="G25" s="7"/>
      <c r="H25" s="6"/>
      <c r="I25" s="6"/>
    </row>
    <row r="26" spans="1:9">
      <c r="A26" s="6" t="s">
        <v>26</v>
      </c>
      <c r="B26" s="6"/>
      <c r="C26" s="6"/>
      <c r="D26" s="7"/>
      <c r="E26" s="11">
        <f>IF([1]VBIBTVABREYNEPHMH!C41="vendeur",[1]VBIBTVABREYNEPHMH!D41*121%,0)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5">
        <f>IF([1]VBIBTVABREYNEPHMH!C39="vendeur",[1]VBIBTVABREYNEPHMH!D39,0)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IF([1]VBIBTVABREYNEPHMH!D34&gt;0,[1]VBIBTVABREYNEPHMH!D34,0)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7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17</v>
      </c>
      <c r="B41" s="6"/>
      <c r="C41" s="6"/>
      <c r="D41" s="6"/>
      <c r="E41" s="6"/>
      <c r="F41" s="6"/>
      <c r="G41" s="6"/>
      <c r="H41" s="6"/>
      <c r="I41" s="28">
        <f>SUM(E42:E43)</f>
        <v>0</v>
      </c>
    </row>
    <row r="42" spans="1:9">
      <c r="A42" s="29" t="s">
        <v>18</v>
      </c>
      <c r="B42" s="30"/>
      <c r="C42" s="30"/>
      <c r="D42" s="30"/>
      <c r="E42" s="31">
        <f>[1]VBIBTVABREYNEPHMH!B6-[1]VBIBTVABREYNEPHMH!B8</f>
        <v>0</v>
      </c>
      <c r="F42" s="31"/>
      <c r="G42" s="6"/>
      <c r="H42" s="6"/>
      <c r="I42" s="6"/>
    </row>
    <row r="43" spans="1:9">
      <c r="A43" s="29" t="s">
        <v>19</v>
      </c>
      <c r="B43" s="30"/>
      <c r="C43" s="30"/>
      <c r="D43" s="30"/>
      <c r="E43" s="31">
        <f>E42*21%</f>
        <v>0</v>
      </c>
      <c r="F43" s="31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6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7" t="s">
        <v>34</v>
      </c>
      <c r="B46" s="24"/>
      <c r="C46" s="24"/>
      <c r="D46" s="27" t="s">
        <v>35</v>
      </c>
      <c r="E46" s="27"/>
      <c r="F46" s="27" t="s">
        <v>34</v>
      </c>
      <c r="G46" s="6"/>
      <c r="H46" s="6"/>
      <c r="I46" s="6"/>
    </row>
    <row r="47" spans="1:9">
      <c r="A47" s="27" t="s">
        <v>34</v>
      </c>
      <c r="B47" s="24"/>
      <c r="C47" s="24"/>
      <c r="D47" s="27" t="s">
        <v>35</v>
      </c>
      <c r="E47" s="27"/>
      <c r="F47" s="27" t="s">
        <v>34</v>
      </c>
      <c r="G47" s="6"/>
      <c r="H47" s="6"/>
      <c r="I47" s="6"/>
    </row>
    <row r="48" spans="1:9">
      <c r="A48" s="27" t="s">
        <v>34</v>
      </c>
      <c r="B48" s="24"/>
      <c r="C48" s="24"/>
      <c r="D48" s="27" t="s">
        <v>35</v>
      </c>
      <c r="E48" s="27"/>
      <c r="F48" s="27" t="s">
        <v>34</v>
      </c>
      <c r="G48" s="6"/>
      <c r="H48" s="6"/>
      <c r="I48" s="6"/>
    </row>
    <row r="50" spans="1:9">
      <c r="A50" s="19"/>
      <c r="B50" s="19"/>
      <c r="C50" s="19"/>
      <c r="D50" s="20"/>
      <c r="E50" s="19"/>
      <c r="F50" s="19"/>
      <c r="G50" s="19"/>
      <c r="H50" s="19"/>
      <c r="I50" s="21"/>
    </row>
    <row r="51" spans="1:9">
      <c r="A51" s="19"/>
      <c r="B51" s="19"/>
      <c r="C51" s="19"/>
      <c r="D51" s="37" t="s">
        <v>21</v>
      </c>
      <c r="E51" s="37" t="s">
        <v>22</v>
      </c>
      <c r="F51" s="19"/>
      <c r="G51" s="19"/>
      <c r="H51" s="19"/>
      <c r="I51" s="19"/>
    </row>
    <row r="52" spans="1:9">
      <c r="A52" s="19"/>
      <c r="B52" s="19"/>
      <c r="C52" s="19"/>
      <c r="D52" s="32"/>
      <c r="E52" s="22"/>
      <c r="F52" s="19"/>
      <c r="G52" s="19"/>
      <c r="H52" s="19"/>
      <c r="I52" s="21"/>
    </row>
    <row r="53" spans="1:9">
      <c r="D53" s="38" t="s">
        <v>20</v>
      </c>
      <c r="E53" s="37" t="s">
        <v>36</v>
      </c>
    </row>
    <row r="55" spans="1:9">
      <c r="D55" s="37" t="s">
        <v>37</v>
      </c>
    </row>
    <row r="57" spans="1:9">
      <c r="D57" s="17"/>
      <c r="F57" s="33"/>
    </row>
    <row r="59" spans="1:9">
      <c r="D59" s="17"/>
    </row>
  </sheetData>
  <sheetProtection algorithmName="SHA-512" hashValue="jxvFC74EZmK99vHxC5LxKgWI1oMlLnM23IWFoIuMGP8GnDAsZXseOZfm/56sCTM9V8FG/FUhMEQg+1pA5gKk4A==" saltValue="gOrQoLmolTh1H8GgmnQyjw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1" r:id="rId3"/>
    <hyperlink ref="E53" r:id="rId4"/>
    <hyperlink ref="D55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VBIBTVABREYNEPHMHAV</vt:lpstr>
      <vt:lpstr>VBIBTVABREYNEPHMHAV!Afdrukbereik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2012-12-21T16:53:53Z</cp:lastPrinted>
  <dcterms:created xsi:type="dcterms:W3CDTF">2012-08-13T20:07:24Z</dcterms:created>
  <dcterms:modified xsi:type="dcterms:W3CDTF">2014-11-22T21:59:06Z</dcterms:modified>
</cp:coreProperties>
</file>