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VBIWTHDV!$A$1:$I$45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IF(VBIWTHDV!Values_Entered,Header_Row+VBIWTHDV!Number_of_Payments,Header_Row)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OFFSET(Full_Print,0,0,VBIWTHDV!Last_Row)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32" i="1"/>
  <c r="E35" i="1"/>
  <c r="E36" i="1"/>
  <c r="I38" i="1" l="1"/>
  <c r="I22" i="1"/>
  <c r="A40" i="1" s="1"/>
  <c r="I40" i="1"/>
</calcChain>
</file>

<file path=xl/sharedStrings.xml><?xml version="1.0" encoding="utf-8"?>
<sst xmlns="http://schemas.openxmlformats.org/spreadsheetml/2006/main" count="43" uniqueCount="35">
  <si>
    <t>DECOMPTE PROVISOIRE</t>
  </si>
  <si>
    <t>Ceci n'est pas une facture</t>
  </si>
  <si>
    <t xml:space="preserve">Dossier </t>
  </si>
  <si>
    <t>Vente</t>
  </si>
  <si>
    <t>Acompte (garantie)</t>
  </si>
  <si>
    <t>Capital</t>
  </si>
  <si>
    <t>Intérêts</t>
  </si>
  <si>
    <t>Solde du prix</t>
  </si>
  <si>
    <t>II. TOTAL A PAYER</t>
  </si>
  <si>
    <t>Frais recherches à charge du vendeur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</si>
  <si>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</si>
  <si>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</si>
  <si>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</si>
  <si>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</si>
  <si>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</si>
  <si>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</si>
  <si>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</si>
  <si>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</si>
  <si>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</si>
  <si>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I. A RECEVOIR</t>
  </si>
  <si>
    <t>TOTAL:</t>
  </si>
  <si>
    <t>Décompte acquéreur</t>
  </si>
  <si>
    <t>Afrekening koper</t>
  </si>
  <si>
    <t>Afrekening verkoper</t>
  </si>
  <si>
    <t>Livret</t>
  </si>
  <si>
    <t>page de calcul</t>
  </si>
  <si>
    <t>Quote-part acquéreur précompte immobilier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</si>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</sst>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5" fillId="0" borderId="0"/>
    <xf numFmtId="0" fontId="21" fillId="0" borderId="0"/>
    <xf numFmtId="0" fontId="2" fillId="0" borderId="0"/>
    <xf numFmtId="0" fontId="1" fillId="0" borderId="0"/>
    <xf numFmtId="171" fontId="19" fillId="0" borderId="1">
      <protection locked="0"/>
    </xf>
    <xf numFmtId="0" fontId="22" fillId="0" borderId="6" applyNumberFormat="0" applyFill="0" applyAlignment="0" applyProtection="0"/>
  </cellStyleXfs>
  <cellXfs count="44">
    <xf numFmtId="0" fontId="0" fillId="0" borderId="0" xfId="0"/>
    <xf numFmtId="0" fontId="4" fillId="2" borderId="0" xfId="16" applyFont="1" applyFill="1" applyProtection="1">
      <protection hidden="1"/>
    </xf>
    <xf numFmtId="164" fontId="4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164" fontId="4" fillId="3" borderId="0" xfId="16" applyNumberFormat="1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4" fontId="10" fillId="3" borderId="0" xfId="16" applyNumberFormat="1" applyFont="1" applyFill="1" applyProtection="1">
      <protection hidden="1"/>
    </xf>
    <xf numFmtId="164" fontId="9" fillId="3" borderId="0" xfId="16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164" fontId="12" fillId="3" borderId="0" xfId="16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164" fontId="16" fillId="3" borderId="0" xfId="17" applyNumberFormat="1" applyFont="1" applyFill="1" applyBorder="1" applyAlignment="1" applyProtection="1">
      <alignment horizontal="right"/>
      <protection hidden="1"/>
    </xf>
    <xf numFmtId="0" fontId="11" fillId="3" borderId="0" xfId="16" applyFont="1" applyFill="1" applyProtection="1">
      <protection hidden="1"/>
    </xf>
    <xf numFmtId="3" fontId="18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5" fillId="2" borderId="0" xfId="0" applyFont="1" applyFill="1" applyProtection="1">
      <protection hidden="1"/>
    </xf>
    <xf numFmtId="3" fontId="15" fillId="2" borderId="0" xfId="0" applyNumberFormat="1" applyFont="1" applyFill="1" applyProtection="1">
      <protection hidden="1"/>
    </xf>
    <xf numFmtId="0" fontId="4" fillId="4" borderId="0" xfId="16" applyFont="1" applyFill="1" applyProtection="1">
      <protection hidden="1"/>
    </xf>
    <xf numFmtId="164" fontId="4" fillId="4" borderId="0" xfId="16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4" fontId="8" fillId="3" borderId="0" xfId="15" applyNumberFormat="1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164" fontId="12" fillId="3" borderId="0" xfId="12" applyNumberFormat="1" applyFont="1" applyFill="1" applyProtection="1">
      <protection hidden="1"/>
    </xf>
    <xf numFmtId="0" fontId="17" fillId="3" borderId="0" xfId="19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  <xf numFmtId="3" fontId="18" fillId="4" borderId="0" xfId="9" applyNumberFormat="1" applyFill="1" applyAlignment="1" applyProtection="1">
      <protection hidden="1"/>
    </xf>
    <xf numFmtId="0" fontId="18" fillId="4" borderId="0" xfId="9" applyFill="1" applyAlignment="1" applyProtection="1"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Wallonië ontwerp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104775</xdr:rowOff>
    </xdr:from>
    <xdr:to>
      <xdr:col>8</xdr:col>
      <xdr:colOff>1133475</xdr:colOff>
      <xdr:row>4</xdr:row>
      <xdr:rowOff>19050</xdr:rowOff>
    </xdr:to>
    <xdr:pic>
      <xdr:nvPicPr>
        <xdr:cNvPr id="102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447675"/>
          <a:ext cx="11334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H"/>
    </sheetNames>
    <sheetDataSet>
      <sheetData sheetId="0">
        <row r="5">
          <cell r="B5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H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TH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THAV.xlsx" TargetMode="External"/><Relationship Id="rId1" Type="http://schemas.openxmlformats.org/officeDocument/2006/relationships/hyperlink" Target="VBIWT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TH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topLeftCell="A4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20.85546875" style="2" customWidth="1"/>
    <col min="5" max="5" width="18.140625" style="1" customWidth="1"/>
    <col min="6" max="6" width="1.425781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4" t="s">
        <v>27</v>
      </c>
      <c r="B1" s="25"/>
      <c r="C1" s="25"/>
      <c r="D1" s="25"/>
      <c r="E1" s="25"/>
      <c r="F1" s="25"/>
      <c r="G1" s="25"/>
      <c r="H1" s="25"/>
      <c r="I1" s="26"/>
    </row>
    <row r="2" spans="1:9">
      <c r="A2" s="27"/>
      <c r="B2" s="25"/>
      <c r="C2" s="25"/>
      <c r="D2" s="25"/>
      <c r="E2" s="25"/>
      <c r="F2" s="25"/>
      <c r="G2" s="25"/>
      <c r="H2" s="25"/>
      <c r="I2" s="26"/>
    </row>
    <row r="3" spans="1:9">
      <c r="A3" s="25"/>
      <c r="B3" s="25"/>
      <c r="C3" s="25"/>
      <c r="D3" s="25"/>
      <c r="E3" s="25"/>
      <c r="F3" s="25"/>
      <c r="G3" s="25"/>
      <c r="H3" s="25"/>
      <c r="I3" s="26"/>
    </row>
    <row r="4" spans="1:9">
      <c r="A4" s="25" t="s">
        <v>28</v>
      </c>
      <c r="B4" s="25"/>
      <c r="C4" s="25"/>
      <c r="D4" s="25"/>
      <c r="E4" s="25" t="s">
        <v>29</v>
      </c>
      <c r="F4" s="25"/>
      <c r="G4" s="25"/>
      <c r="H4" s="25"/>
      <c r="I4" s="26"/>
    </row>
    <row r="5" spans="1:9">
      <c r="A5" s="25" t="s">
        <v>30</v>
      </c>
      <c r="B5" s="25"/>
      <c r="C5" s="25"/>
      <c r="D5" s="25"/>
      <c r="E5" s="25" t="s">
        <v>31</v>
      </c>
      <c r="F5" s="25"/>
      <c r="G5" s="25"/>
      <c r="H5" s="25"/>
      <c r="I5" s="26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9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33" t="s">
        <v>0</v>
      </c>
      <c r="B8" s="34"/>
      <c r="C8" s="34"/>
      <c r="D8" s="34"/>
      <c r="E8" s="35"/>
      <c r="F8" s="34"/>
      <c r="G8" s="36"/>
      <c r="H8" s="34"/>
      <c r="I8" s="34"/>
    </row>
    <row r="9" spans="1:9">
      <c r="A9" s="34"/>
      <c r="B9" s="34"/>
      <c r="C9" s="34"/>
      <c r="D9" s="34"/>
      <c r="E9" s="36"/>
      <c r="F9" s="34"/>
      <c r="G9" s="36"/>
      <c r="H9" s="34"/>
      <c r="I9" s="34"/>
    </row>
    <row r="10" spans="1:9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5" t="s">
        <v>2</v>
      </c>
      <c r="B11" s="5">
        <f>[1]VBIWTH!B3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19</v>
      </c>
      <c r="B15" s="6"/>
      <c r="C15" s="6"/>
      <c r="D15" s="7"/>
      <c r="E15" s="7"/>
      <c r="F15" s="6"/>
      <c r="G15" s="7"/>
      <c r="H15" s="6"/>
      <c r="I15" s="3"/>
    </row>
    <row r="16" spans="1:9">
      <c r="A16" s="10" t="s">
        <v>4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5</v>
      </c>
      <c r="B17" s="6"/>
      <c r="C17" s="6"/>
      <c r="D17" s="7">
        <f>[1]VBIWTH!B8</f>
        <v>0</v>
      </c>
      <c r="E17" s="7"/>
      <c r="F17" s="6"/>
      <c r="G17" s="6"/>
      <c r="H17" s="6"/>
      <c r="I17" s="12"/>
    </row>
    <row r="18" spans="1:9">
      <c r="A18" s="14" t="s">
        <v>6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7</v>
      </c>
      <c r="B19" s="6"/>
      <c r="C19" s="6"/>
      <c r="D19" s="7"/>
      <c r="E19" s="11">
        <f>[1]VBIWTH!B5-[1]VBIWTH!B8</f>
        <v>0</v>
      </c>
      <c r="F19" s="6"/>
      <c r="G19" s="6"/>
      <c r="H19" s="6"/>
      <c r="I19" s="12"/>
    </row>
    <row r="20" spans="1:9">
      <c r="A20" s="9" t="s">
        <v>26</v>
      </c>
      <c r="B20" s="6"/>
      <c r="C20" s="6"/>
      <c r="D20" s="7"/>
      <c r="E20" s="37">
        <f>[2]VBIWTHDAC!I20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20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9" t="s">
        <v>8</v>
      </c>
      <c r="B24" s="6"/>
      <c r="C24" s="6"/>
      <c r="D24" s="7"/>
      <c r="E24" s="7"/>
      <c r="F24" s="6"/>
      <c r="G24" s="7"/>
      <c r="H24" s="6"/>
      <c r="I24" s="3"/>
    </row>
    <row r="25" spans="1:9">
      <c r="A25" s="15" t="s">
        <v>9</v>
      </c>
      <c r="B25" s="6"/>
      <c r="C25" s="6"/>
      <c r="D25" s="7"/>
      <c r="E25" s="7"/>
      <c r="F25" s="6"/>
      <c r="G25" s="7"/>
      <c r="H25" s="6"/>
      <c r="I25" s="6"/>
    </row>
    <row r="26" spans="1:9">
      <c r="A26" s="14" t="s">
        <v>10</v>
      </c>
      <c r="B26" s="6"/>
      <c r="C26" s="6"/>
      <c r="D26" s="7"/>
      <c r="E26" s="11">
        <f>[1]VBIWTH!D28*121%</f>
        <v>0</v>
      </c>
      <c r="F26" s="6"/>
      <c r="G26" s="7"/>
      <c r="H26" s="6"/>
      <c r="I26" s="6"/>
    </row>
    <row r="27" spans="1:9">
      <c r="A27" s="14" t="s">
        <v>11</v>
      </c>
      <c r="B27" s="6"/>
      <c r="C27" s="6"/>
      <c r="D27" s="7"/>
      <c r="E27" s="16">
        <f>([1]VBIWTH!D31+[1]VBIWTH!D32)*121%</f>
        <v>0</v>
      </c>
      <c r="F27" s="6"/>
      <c r="G27" s="7"/>
      <c r="H27" s="6"/>
      <c r="I27" s="6"/>
    </row>
    <row r="28" spans="1:9">
      <c r="A28" s="9" t="s">
        <v>12</v>
      </c>
      <c r="B28" s="6"/>
      <c r="C28" s="6"/>
      <c r="D28" s="7"/>
      <c r="E28" s="11">
        <f>D29+D30</f>
        <v>0</v>
      </c>
      <c r="F28" s="6"/>
      <c r="G28" s="7"/>
      <c r="H28" s="6"/>
      <c r="I28" s="6"/>
    </row>
    <row r="29" spans="1:9">
      <c r="A29" s="14" t="s">
        <v>13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4" t="s">
        <v>14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0" t="s">
        <v>15</v>
      </c>
      <c r="B31" s="6"/>
      <c r="C31" s="6"/>
      <c r="D31" s="7"/>
      <c r="E31" s="11">
        <v>0</v>
      </c>
      <c r="F31" s="6"/>
      <c r="G31" s="6"/>
      <c r="H31" s="6"/>
      <c r="I31" s="12"/>
    </row>
    <row r="32" spans="1:9">
      <c r="A32" s="9" t="s">
        <v>16</v>
      </c>
      <c r="B32" s="6"/>
      <c r="C32" s="6"/>
      <c r="D32" s="7"/>
      <c r="E32" s="11">
        <f>SUM(D33:D34)</f>
        <v>0</v>
      </c>
      <c r="F32" s="6"/>
      <c r="G32" s="7"/>
      <c r="H32" s="6"/>
      <c r="I32" s="6"/>
    </row>
    <row r="33" spans="1:9">
      <c r="A33" s="17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17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 t="s">
        <v>17</v>
      </c>
      <c r="B35" s="6"/>
      <c r="C35" s="6"/>
      <c r="D35" s="7"/>
      <c r="E35" s="7">
        <f>[1]VBIWTH!D30</f>
        <v>0</v>
      </c>
      <c r="F35" s="6"/>
      <c r="G35" s="7"/>
      <c r="H35" s="6"/>
      <c r="I35" s="6"/>
    </row>
    <row r="36" spans="1:9">
      <c r="A36" s="9" t="s">
        <v>18</v>
      </c>
      <c r="B36" s="6"/>
      <c r="C36" s="6"/>
      <c r="D36" s="7"/>
      <c r="E36" s="11">
        <f>[1]VBIWTH!D29</f>
        <v>0</v>
      </c>
      <c r="F36" s="6"/>
      <c r="G36" s="7"/>
      <c r="H36" s="6"/>
      <c r="I36" s="6"/>
    </row>
    <row r="37" spans="1:9">
      <c r="A37" s="9"/>
      <c r="B37" s="6"/>
      <c r="C37" s="6"/>
      <c r="D37" s="7"/>
      <c r="E37" s="11"/>
      <c r="F37" s="6"/>
      <c r="G37" s="7"/>
      <c r="H37" s="6"/>
      <c r="I37" s="6"/>
    </row>
    <row r="38" spans="1:9">
      <c r="A38" s="9" t="s">
        <v>20</v>
      </c>
      <c r="B38" s="6"/>
      <c r="C38" s="6"/>
      <c r="D38" s="7"/>
      <c r="E38" s="11"/>
      <c r="F38" s="6"/>
      <c r="G38" s="7"/>
      <c r="H38" s="6"/>
      <c r="I38" s="11">
        <f>SUM(E26:E37)</f>
        <v>0</v>
      </c>
    </row>
    <row r="39" spans="1:9">
      <c r="A39" s="6"/>
      <c r="B39" s="6"/>
      <c r="C39" s="6"/>
      <c r="D39" s="7"/>
      <c r="E39" s="7"/>
      <c r="F39" s="6"/>
      <c r="G39" s="7"/>
      <c r="H39" s="6"/>
      <c r="I39" s="6"/>
    </row>
    <row r="40" spans="1:9">
      <c r="A40" s="10" t="str">
        <f>IF((I22-I38)&gt;=0,"TOTAL EN VOTRE FAVEUR","TOTAL A PAYER")</f>
        <v>TOTAL EN VOTRE FAVEUR</v>
      </c>
      <c r="B40" s="6"/>
      <c r="C40" s="6"/>
      <c r="D40" s="7"/>
      <c r="E40" s="7"/>
      <c r="F40" s="6"/>
      <c r="G40" s="6"/>
      <c r="H40" s="6"/>
      <c r="I40" s="12">
        <f>ABS(I22-I38)</f>
        <v>0</v>
      </c>
    </row>
    <row r="41" spans="1:9">
      <c r="A41" s="6"/>
      <c r="B41" s="6"/>
      <c r="C41" s="6"/>
      <c r="D41" s="7"/>
      <c r="E41" s="7"/>
      <c r="F41" s="6"/>
      <c r="G41" s="7"/>
      <c r="H41" s="6"/>
      <c r="I41" s="6"/>
    </row>
    <row r="42" spans="1:9">
      <c r="A42" s="38" t="s">
        <v>34</v>
      </c>
      <c r="B42" s="17"/>
      <c r="C42" s="6"/>
      <c r="D42" s="7"/>
      <c r="E42" s="6"/>
      <c r="F42" s="6"/>
      <c r="G42" s="6"/>
      <c r="H42" s="6"/>
      <c r="I42" s="6"/>
    </row>
    <row r="43" spans="1:9">
      <c r="A43" s="30" t="s">
        <v>32</v>
      </c>
      <c r="B43" s="31"/>
      <c r="C43" s="31"/>
      <c r="D43" s="32" t="s">
        <v>33</v>
      </c>
      <c r="E43" s="32"/>
      <c r="F43" s="30" t="s">
        <v>32</v>
      </c>
      <c r="G43" s="6"/>
      <c r="H43" s="6"/>
      <c r="I43" s="6"/>
    </row>
    <row r="44" spans="1:9">
      <c r="A44" s="30" t="s">
        <v>32</v>
      </c>
      <c r="B44" s="31"/>
      <c r="C44" s="31"/>
      <c r="D44" s="30" t="s">
        <v>33</v>
      </c>
      <c r="E44" s="30"/>
      <c r="F44" s="30" t="s">
        <v>32</v>
      </c>
      <c r="G44" s="6"/>
      <c r="H44" s="6"/>
      <c r="I44" s="6"/>
    </row>
    <row r="45" spans="1:9">
      <c r="A45" s="30" t="s">
        <v>32</v>
      </c>
      <c r="B45" s="31"/>
      <c r="C45" s="31"/>
      <c r="D45" s="30" t="s">
        <v>33</v>
      </c>
      <c r="E45" s="30"/>
      <c r="F45" s="30" t="s">
        <v>32</v>
      </c>
      <c r="G45" s="6"/>
      <c r="H45" s="6"/>
      <c r="I45" s="6"/>
    </row>
    <row r="47" spans="1:9">
      <c r="D47" s="42" t="s">
        <v>21</v>
      </c>
      <c r="E47" s="42" t="s">
        <v>22</v>
      </c>
      <c r="F47" s="22"/>
      <c r="G47" s="22"/>
      <c r="H47" s="22"/>
    </row>
    <row r="48" spans="1:9">
      <c r="D48" s="23"/>
      <c r="E48" s="22"/>
      <c r="F48" s="22"/>
      <c r="G48" s="22"/>
      <c r="H48" s="22"/>
    </row>
    <row r="49" spans="4:10">
      <c r="D49" s="42" t="s">
        <v>23</v>
      </c>
      <c r="E49" s="43" t="s">
        <v>25</v>
      </c>
      <c r="F49" s="22"/>
      <c r="G49" s="22"/>
      <c r="H49" s="22"/>
    </row>
    <row r="50" spans="4:10">
      <c r="D50" s="23"/>
      <c r="E50" s="22"/>
      <c r="F50" s="22"/>
      <c r="G50" s="22"/>
      <c r="H50" s="22"/>
    </row>
    <row r="51" spans="4:10">
      <c r="D51" s="43" t="s">
        <v>24</v>
      </c>
      <c r="E51" s="22"/>
      <c r="F51" s="22"/>
      <c r="G51" s="22"/>
      <c r="H51" s="22"/>
      <c r="J51" s="18"/>
    </row>
    <row r="52" spans="4:10" ht="15">
      <c r="I52" s="19"/>
      <c r="J52" s="20"/>
    </row>
    <row r="54" spans="4:10">
      <c r="I54" s="21"/>
      <c r="J54" s="21"/>
    </row>
    <row r="55" spans="4:10" ht="15">
      <c r="J55" s="19"/>
    </row>
  </sheetData>
  <sheetProtection algorithmName="SHA-512" hashValue="IFZk4YOyjH8ldl4T/H3Ti4Bcy/bki6R0Ff/s7SxYrjZQE+wSZGIHDcWRaBPp536MbAxP5gz+BFiCnYqDeX8RJg==" saltValue="paFlwwPPSW48jvqQ2eLAVw==" spinCount="100000" sheet="1" objects="1" scenarios="1"/>
  <mergeCells count="1">
    <mergeCell ref="A10:I10"/>
  </mergeCells>
  <phoneticPr fontId="0" type="noConversion"/>
  <hyperlinks>
    <hyperlink ref="E49" r:id="rId1"/>
    <hyperlink ref="D49" r:id="rId2"/>
    <hyperlink ref="E47" r:id="rId3"/>
    <hyperlink ref="D47" r:id="rId4"/>
    <hyperlink ref="D51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VBIWTHDV</vt:lpstr>
      <vt:lpstr>VBIWTHDV!Afdrukbereik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2014-12-07T14:06:34Z</cp:lastPrinted>
  <dcterms:created xsi:type="dcterms:W3CDTF">2012-08-13T20:11:58Z</dcterms:created>
  <dcterms:modified xsi:type="dcterms:W3CDTF">2014-12-07T14:06:38Z</dcterms:modified>
</cp:coreProperties>
</file>