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O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VKBBTWBREYNEKRODV!$A$1:$I$47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E13" i="1"/>
  <c r="I19" i="1" s="1"/>
  <c r="D14" i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E42" i="1" s="1"/>
  <c r="I36" i="1" l="1"/>
  <c r="A38" i="1" s="1"/>
  <c r="I40" i="1"/>
  <c r="I38" i="1" l="1"/>
</calcChain>
</file>

<file path=xl/sharedStrings.xml><?xml version="1.0" encoding="utf-8"?>
<sst xmlns="http://schemas.openxmlformats.org/spreadsheetml/2006/main" count="42" uniqueCount="34">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</sst>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OAK.xlsx" TargetMode="External"/><Relationship Id="rId1" Type="http://schemas.openxmlformats.org/officeDocument/2006/relationships/hyperlink" Target="VKB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71093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26</v>
      </c>
      <c r="B1" s="26"/>
      <c r="C1" s="26"/>
      <c r="D1" s="26"/>
      <c r="E1" s="26"/>
      <c r="F1" s="27"/>
      <c r="G1" s="27"/>
      <c r="H1" s="27"/>
      <c r="I1" s="27"/>
    </row>
    <row r="2" spans="1:9">
      <c r="A2" s="28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27</v>
      </c>
      <c r="B4" s="27"/>
      <c r="C4" s="27"/>
      <c r="D4" s="27"/>
      <c r="E4" s="27" t="s">
        <v>28</v>
      </c>
      <c r="F4" s="27"/>
      <c r="G4" s="27"/>
      <c r="H4" s="27"/>
      <c r="I4" s="27"/>
    </row>
    <row r="5" spans="1:9">
      <c r="A5" s="27" t="s">
        <v>29</v>
      </c>
      <c r="B5" s="27"/>
      <c r="C5" s="27"/>
      <c r="D5" s="27"/>
      <c r="E5" s="27" t="s">
        <v>30</v>
      </c>
      <c r="F5" s="27"/>
      <c r="G5" s="27"/>
      <c r="H5" s="27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1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1" t="s">
        <v>6</v>
      </c>
      <c r="B8" s="42"/>
      <c r="C8" s="42"/>
      <c r="D8" s="42"/>
      <c r="E8" s="42"/>
      <c r="F8" s="42"/>
      <c r="G8" s="42"/>
      <c r="H8" s="42"/>
      <c r="I8" s="43"/>
    </row>
    <row r="9" spans="1:9">
      <c r="A9" s="4" t="s">
        <v>0</v>
      </c>
      <c r="B9" s="4">
        <f>[1]VKBBTWBREYNEKRO!B3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10</v>
      </c>
      <c r="B14" s="5"/>
      <c r="C14" s="5"/>
      <c r="D14" s="6">
        <f>[1]VKBBTWBREYNEKRO!B11</f>
        <v>0</v>
      </c>
      <c r="E14" s="6"/>
      <c r="F14" s="5"/>
      <c r="G14" s="5"/>
      <c r="H14" s="5"/>
      <c r="I14" s="11"/>
    </row>
    <row r="15" spans="1:9">
      <c r="A15" s="23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12</v>
      </c>
      <c r="B16" s="5"/>
      <c r="C16" s="5"/>
      <c r="D16" s="6"/>
      <c r="E16" s="10">
        <f>[1]VKBBTWBREYNEKRO!B8+[1]VKBBTWBREYNEKRO!B5-[1]VKBBTWBREYNEKRO!B11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[1]VKBBTWBREYNEKRO!D23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0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4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5" t="str">
        <f>IF([1]VKBBTWBREYNEKRO!C38="verkoper","Frais renseignements urbanistiques (incl. TVA 21%)","")</f>
        <v>Frais renseignements urbanistiques (incl. TVA 21%)</v>
      </c>
      <c r="B23" s="5"/>
      <c r="C23" s="5"/>
      <c r="D23" s="6"/>
      <c r="E23" s="10">
        <f>IF([1]VKBBTWBREYNEKRO!C38="verkoper",[1]VKBBTWBREYNEKRO!D38*121%,"")</f>
        <v>0</v>
      </c>
      <c r="F23" s="5"/>
      <c r="G23" s="6"/>
      <c r="H23" s="5"/>
      <c r="I23" s="5"/>
    </row>
    <row r="24" spans="1:9">
      <c r="A24" s="5" t="str">
        <f>IF([1]VKBBTWBREYNEKRO!C40="verkoper","Frais attestation(s) du sol (incl. TVA 21%)","")</f>
        <v>Frais attestation(s) du sol (incl. TVA 21%)</v>
      </c>
      <c r="B24" s="5"/>
      <c r="C24" s="5"/>
      <c r="D24" s="6"/>
      <c r="E24" s="10">
        <f>IF([1]VKBBTWBREYNEKRO!C40="verkoper",[1]VKBBTWBREYNEKRO!D40*121%,"")</f>
        <v>0</v>
      </c>
      <c r="F24" s="5"/>
      <c r="G24" s="6"/>
      <c r="H24" s="5"/>
      <c r="I24" s="5"/>
    </row>
    <row r="25" spans="1:9">
      <c r="A25" s="5" t="str">
        <f>IF([1]VKBBTWBREYNEKRO!C41="verkoper","Autres (vacations,…)","")</f>
        <v/>
      </c>
      <c r="B25" s="5"/>
      <c r="C25" s="5"/>
      <c r="D25" s="6"/>
      <c r="E25" s="10" t="str">
        <f>IF([1]VKBBTWBREYNEKRO!C41="verkoper",[1]VKBBTWBREYNEKRO!D41*121%,"")</f>
        <v/>
      </c>
      <c r="F25" s="5"/>
      <c r="G25" s="6"/>
      <c r="H25" s="5"/>
      <c r="I25" s="5"/>
    </row>
    <row r="26" spans="1:9">
      <c r="A26" s="20" t="s">
        <v>17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3" t="s">
        <v>18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3" t="s">
        <v>19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1" t="s">
        <v>20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0" t="s">
        <v>21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IF([1]VKBBTWBREYNEKRO!C39="verkoper","Frais de mesurage","")</f>
        <v/>
      </c>
      <c r="B33" s="5"/>
      <c r="C33" s="5"/>
      <c r="D33" s="6"/>
      <c r="E33" s="12" t="str">
        <f>IF([1]VKBBTWBREYNEKRO!C39="verkoper",[1]VKBBTWBREYNEKRO!D39*121%,"")</f>
        <v/>
      </c>
      <c r="F33" s="5"/>
      <c r="G33" s="6"/>
      <c r="H33" s="5"/>
      <c r="I33" s="5"/>
    </row>
    <row r="34" spans="1:9">
      <c r="A34" s="8" t="str">
        <f>IF([1]VKBBTWBREYNEKRO!D34&gt;0,"Commission agence immobilière","")</f>
        <v/>
      </c>
      <c r="B34" s="5"/>
      <c r="C34" s="5"/>
      <c r="D34" s="6"/>
      <c r="E34" s="10" t="str">
        <f>IF([1]VKBBTWBREYNEKRO!D34&gt;0,[1]VKBBTWBREYNEKRO!D34,"")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2">
        <f>SUM(E41:E42)</f>
        <v>0</v>
      </c>
    </row>
    <row r="41" spans="1:9">
      <c r="A41" s="33" t="s">
        <v>23</v>
      </c>
      <c r="B41" s="34"/>
      <c r="C41" s="34"/>
      <c r="D41" s="34"/>
      <c r="E41" s="35">
        <f>[1]VKBBTWBREYNEKRO!B6-[1]VKBBTWBREYNEKRO!B8</f>
        <v>0</v>
      </c>
      <c r="F41" s="35"/>
      <c r="G41" s="5"/>
      <c r="H41" s="5"/>
      <c r="I41" s="5"/>
    </row>
    <row r="42" spans="1:9">
      <c r="A42" s="33" t="s">
        <v>24</v>
      </c>
      <c r="B42" s="34"/>
      <c r="C42" s="34"/>
      <c r="D42" s="34"/>
      <c r="E42" s="35">
        <f>E41*21%</f>
        <v>0</v>
      </c>
      <c r="F42" s="35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6" t="s">
        <v>33</v>
      </c>
      <c r="B44" s="20"/>
      <c r="C44" s="23"/>
      <c r="D44" s="25"/>
      <c r="E44" s="23"/>
      <c r="F44" s="23"/>
      <c r="G44" s="23"/>
      <c r="H44" s="23"/>
      <c r="I44" s="23"/>
    </row>
    <row r="45" spans="1:9">
      <c r="A45" s="30" t="s">
        <v>31</v>
      </c>
      <c r="B45" s="27"/>
      <c r="C45" s="27"/>
      <c r="D45" s="30" t="s">
        <v>32</v>
      </c>
      <c r="E45" s="30"/>
      <c r="F45" s="30" t="s">
        <v>31</v>
      </c>
      <c r="G45" s="30"/>
      <c r="H45" s="23"/>
      <c r="I45" s="23"/>
    </row>
    <row r="46" spans="1:9">
      <c r="A46" s="30" t="s">
        <v>31</v>
      </c>
      <c r="B46" s="27"/>
      <c r="C46" s="27"/>
      <c r="D46" s="30" t="s">
        <v>32</v>
      </c>
      <c r="E46" s="30"/>
      <c r="F46" s="30" t="s">
        <v>31</v>
      </c>
      <c r="G46" s="30"/>
      <c r="H46" s="23"/>
      <c r="I46" s="23"/>
    </row>
    <row r="47" spans="1:9">
      <c r="A47" s="30" t="s">
        <v>31</v>
      </c>
      <c r="B47" s="27"/>
      <c r="C47" s="27"/>
      <c r="D47" s="30" t="s">
        <v>32</v>
      </c>
      <c r="E47" s="30"/>
      <c r="F47" s="30" t="s">
        <v>31</v>
      </c>
      <c r="G47" s="30"/>
      <c r="H47" s="23"/>
      <c r="I47" s="23"/>
    </row>
    <row r="49" spans="1:9">
      <c r="A49" s="15"/>
      <c r="B49" s="15"/>
      <c r="C49" s="15"/>
      <c r="D49" s="16"/>
      <c r="E49" s="15"/>
      <c r="F49" s="15"/>
      <c r="G49" s="15"/>
      <c r="H49" s="15"/>
      <c r="I49" s="17"/>
    </row>
    <row r="50" spans="1:9">
      <c r="A50" s="15"/>
      <c r="B50" s="15"/>
      <c r="C50" s="15"/>
      <c r="D50" s="18" t="s">
        <v>2</v>
      </c>
      <c r="E50" s="18" t="s">
        <v>4</v>
      </c>
      <c r="F50" s="15"/>
      <c r="G50" s="15"/>
      <c r="H50" s="15"/>
      <c r="I50" s="15"/>
    </row>
    <row r="51" spans="1:9">
      <c r="A51" s="15"/>
      <c r="B51" s="15"/>
      <c r="C51" s="15"/>
      <c r="D51" s="37"/>
      <c r="E51" s="19"/>
      <c r="F51" s="15"/>
      <c r="G51" s="15"/>
      <c r="H51" s="15"/>
      <c r="I51" s="17"/>
    </row>
    <row r="52" spans="1:9">
      <c r="D52" s="38" t="s">
        <v>25</v>
      </c>
      <c r="E52" s="18" t="s">
        <v>3</v>
      </c>
    </row>
    <row r="54" spans="1:9">
      <c r="D54" s="39" t="s">
        <v>1</v>
      </c>
    </row>
    <row r="56" spans="1:9">
      <c r="D56" s="13"/>
      <c r="F56" s="40"/>
    </row>
    <row r="58" spans="1:9">
      <c r="D58" s="13"/>
    </row>
  </sheetData>
  <sheetProtection algorithmName="SHA-512" hashValue="RhgULeUd7Mko76bCx5kCP7BBjCtnXHPDL0PNHZrs9pCPsvIFnBSH1LXad7jWq4sS1QjtU7EMZaRnlqmKQRr7dw==" saltValue="LBlgvc9Pn0gFG7LDM72yiQ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VKBBTWBREYNEKRODV</vt:lpstr>
      <vt:lpstr>VKBBTWBREYNEKRODV!Afdrukbereik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2014-11-14T22:31:53Z</dcterms:modified>
</cp:coreProperties>
</file>