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VKVBTWBREYNEKRHVDV!$A$1:$I$47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I19" i="1" s="1"/>
  <c r="E16" i="1"/>
  <c r="E17" i="1"/>
  <c r="E23" i="1"/>
  <c r="E24" i="1"/>
  <c r="E25" i="1"/>
  <c r="E26" i="1"/>
  <c r="E30" i="1"/>
  <c r="A33" i="1"/>
  <c r="E33" i="1"/>
  <c r="A34" i="1"/>
  <c r="E34" i="1"/>
  <c r="E41" i="1"/>
  <c r="I36" i="1" l="1"/>
  <c r="A38" i="1"/>
  <c r="E42" i="1"/>
  <c r="I40" i="1" s="1"/>
  <c r="I38" i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<sst xmlns="http://schemas.openxmlformats.org/spreadsheetml/2006/main" count="45" uniqueCount="37">
  <si>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</si>
  <si>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</si>
  <si>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Décompte vendeur</t>
  </si>
  <si>
    <t>Afrekening koper</t>
  </si>
  <si>
    <t>Berekeningsblad</t>
  </si>
  <si>
    <t>Décompte acquéreur</t>
  </si>
  <si>
    <t>DECOMPTE PROVISOIRE</t>
  </si>
  <si>
    <t>Ceci n'est pas une facture</t>
  </si>
  <si>
    <t>Vente</t>
  </si>
  <si>
    <t>I. A RECEVOIR</t>
  </si>
  <si>
    <t>Acompte (garantie)</t>
  </si>
  <si>
    <t>Capital</t>
  </si>
  <si>
    <t>Intérêts</t>
  </si>
  <si>
    <t>Solde prix terrain et partie constructions à l'acte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</si>
  <si>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</si>
  <si>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</si>
  <si>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</si>
  <si>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</si>
  <si>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</si>
  <si>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</si>
  <si>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 (vacations,…)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</si>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</sst>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1" fillId="0" borderId="0"/>
    <xf numFmtId="0" fontId="24" fillId="0" borderId="0"/>
    <xf numFmtId="0" fontId="1" fillId="0" borderId="0"/>
    <xf numFmtId="0" fontId="15" fillId="0" borderId="0"/>
    <xf numFmtId="0" fontId="24" fillId="0" borderId="0"/>
    <xf numFmtId="0" fontId="2" fillId="0" borderId="0"/>
    <xf numFmtId="171" fontId="19" fillId="0" borderId="1">
      <protection locked="0"/>
    </xf>
    <xf numFmtId="0" fontId="25" fillId="0" borderId="6" applyNumberFormat="0" applyFill="0" applyAlignment="0" applyProtection="0"/>
  </cellStyleXfs>
  <cellXfs count="48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6" fillId="2" borderId="0" xfId="14" applyNumberFormat="1" applyFont="1" applyFill="1" applyBorder="1" applyAlignment="1" applyProtection="1">
      <alignment horizontal="right"/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8" fillId="3" borderId="0" xfId="9" applyNumberFormat="1" applyFill="1" applyBorder="1" applyAlignment="1" applyProtection="1">
      <protection hidden="1"/>
    </xf>
    <xf numFmtId="0" fontId="18" fillId="3" borderId="0" xfId="9" applyFill="1" applyBorder="1" applyAlignment="1" applyProtection="1">
      <protection hidden="1"/>
    </xf>
    <xf numFmtId="0" fontId="18" fillId="4" borderId="0" xfId="9" applyFill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4" fillId="2" borderId="0" xfId="13" applyFont="1" applyFill="1" applyProtection="1">
      <protection hidden="1"/>
    </xf>
    <xf numFmtId="0" fontId="10" fillId="2" borderId="0" xfId="12" applyFont="1" applyFill="1" applyProtection="1">
      <protection hidden="1"/>
    </xf>
    <xf numFmtId="0" fontId="4" fillId="2" borderId="0" xfId="12" applyFont="1" applyFill="1" applyProtection="1">
      <protection hidden="1"/>
    </xf>
    <xf numFmtId="0" fontId="10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6" fillId="2" borderId="2" xfId="0" applyFont="1" applyFill="1" applyBorder="1" applyProtection="1">
      <protection hidden="1"/>
    </xf>
    <xf numFmtId="0" fontId="7" fillId="2" borderId="0" xfId="13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2" fillId="2" borderId="0" xfId="12" applyFont="1" applyFill="1" applyProtection="1">
      <protection hidden="1"/>
    </xf>
    <xf numFmtId="0" fontId="23" fillId="2" borderId="0" xfId="12" applyFont="1" applyFill="1" applyProtection="1">
      <protection hidden="1"/>
    </xf>
    <xf numFmtId="173" fontId="23" fillId="2" borderId="0" xfId="12" applyNumberFormat="1" applyFont="1" applyFill="1" applyProtection="1">
      <protection hidden="1"/>
    </xf>
    <xf numFmtId="0" fontId="17" fillId="2" borderId="0" xfId="16" applyFont="1" applyFill="1" applyProtection="1">
      <protection hidden="1"/>
    </xf>
    <xf numFmtId="0" fontId="11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3" fontId="18" fillId="4" borderId="0" xfId="9" applyNumberFormat="1" applyFill="1" applyBorder="1" applyAlignment="1" applyProtection="1">
      <protection hidden="1"/>
    </xf>
    <xf numFmtId="3" fontId="18" fillId="4" borderId="0" xfId="9" applyNumberFormat="1" applyFill="1" applyAlignment="1" applyProtection="1">
      <protection hidden="1"/>
    </xf>
    <xf numFmtId="0" fontId="18" fillId="5" borderId="0" xfId="9" applyFill="1" applyAlignment="1" applyProtection="1">
      <protection hidden="1"/>
    </xf>
    <xf numFmtId="0" fontId="18" fillId="3" borderId="0" xfId="9" applyFill="1" applyAlignment="1" applyProtection="1">
      <protection hidden="1"/>
    </xf>
    <xf numFmtId="0" fontId="4" fillId="2" borderId="3" xfId="13" applyFont="1" applyFill="1" applyBorder="1" applyAlignment="1" applyProtection="1">
      <alignment horizontal="center"/>
      <protection hidden="1"/>
    </xf>
    <xf numFmtId="0" fontId="4" fillId="2" borderId="4" xfId="13" applyFont="1" applyFill="1" applyBorder="1" applyAlignment="1" applyProtection="1">
      <alignment horizontal="center"/>
      <protection hidden="1"/>
    </xf>
    <xf numFmtId="0" fontId="4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KR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KRHVAK.xlsx" TargetMode="External"/><Relationship Id="rId1" Type="http://schemas.openxmlformats.org/officeDocument/2006/relationships/hyperlink" Target="VKVBTWBREYNEKR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0.57031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0" t="s">
        <v>31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32</v>
      </c>
      <c r="B4" s="29"/>
      <c r="C4" s="29"/>
      <c r="D4" s="29"/>
      <c r="E4" s="29" t="s">
        <v>33</v>
      </c>
      <c r="F4" s="29"/>
      <c r="G4" s="29"/>
      <c r="H4" s="29"/>
      <c r="I4" s="29"/>
    </row>
    <row r="5" spans="1:9">
      <c r="A5" s="29" t="s">
        <v>34</v>
      </c>
      <c r="B5" s="29"/>
      <c r="C5" s="29"/>
      <c r="D5" s="29"/>
      <c r="E5" s="29" t="s">
        <v>35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 ht="15.75">
      <c r="A7" s="33" t="s">
        <v>6</v>
      </c>
      <c r="B7" s="1"/>
      <c r="C7" s="1"/>
      <c r="D7" s="1"/>
      <c r="E7" s="3"/>
      <c r="F7" s="1"/>
      <c r="G7" s="2"/>
      <c r="H7" s="1"/>
      <c r="I7" s="1"/>
    </row>
    <row r="8" spans="1:9">
      <c r="A8" s="45" t="s">
        <v>7</v>
      </c>
      <c r="B8" s="46"/>
      <c r="C8" s="46"/>
      <c r="D8" s="46"/>
      <c r="E8" s="46"/>
      <c r="F8" s="46"/>
      <c r="G8" s="46"/>
      <c r="H8" s="46"/>
      <c r="I8" s="47"/>
    </row>
    <row r="9" spans="1:9">
      <c r="A9" s="4" t="s">
        <v>0</v>
      </c>
      <c r="B9" s="4">
        <f>[1]VKVBTWBREYNEKRHV!B3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8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9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10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11</v>
      </c>
      <c r="B14" s="5"/>
      <c r="C14" s="5"/>
      <c r="D14" s="6">
        <f>[1]VKVBTWBREYNEKRHV!B11</f>
        <v>0</v>
      </c>
      <c r="E14" s="6"/>
      <c r="F14" s="5"/>
      <c r="G14" s="5"/>
      <c r="H14" s="5"/>
      <c r="I14" s="11"/>
    </row>
    <row r="15" spans="1:9">
      <c r="A15" s="24" t="s">
        <v>12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9" t="s">
        <v>13</v>
      </c>
      <c r="B16" s="5"/>
      <c r="C16" s="5"/>
      <c r="D16" s="6"/>
      <c r="E16" s="10">
        <f>[1]VKVBTWBREYNEKRHV!B8+[1]VKVBTWBREYNEKRHV!B5-[1]VKVBTWBREYNEKRHV!B11</f>
        <v>0</v>
      </c>
      <c r="F16" s="5"/>
      <c r="G16" s="5"/>
      <c r="H16" s="5"/>
      <c r="I16" s="11"/>
    </row>
    <row r="17" spans="1:9">
      <c r="A17" s="8" t="s">
        <v>14</v>
      </c>
      <c r="B17" s="5"/>
      <c r="C17" s="5"/>
      <c r="D17" s="6"/>
      <c r="E17" s="11">
        <f>[1]VKVBTWBREYNEKRHV!D26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15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1" t="s">
        <v>16</v>
      </c>
      <c r="B21" s="5"/>
      <c r="C21" s="5"/>
      <c r="D21" s="6"/>
      <c r="E21" s="6"/>
      <c r="F21" s="5"/>
      <c r="G21" s="6"/>
      <c r="H21" s="5"/>
      <c r="I21" s="1"/>
    </row>
    <row r="22" spans="1:9">
      <c r="A22" s="25" t="s">
        <v>17</v>
      </c>
      <c r="B22" s="5"/>
      <c r="C22" s="5"/>
      <c r="D22" s="6"/>
      <c r="E22" s="6"/>
      <c r="F22" s="5"/>
      <c r="G22" s="6"/>
      <c r="H22" s="5"/>
      <c r="I22" s="5"/>
    </row>
    <row r="23" spans="1:9">
      <c r="A23" s="24" t="s">
        <v>18</v>
      </c>
      <c r="B23" s="5"/>
      <c r="C23" s="5"/>
      <c r="D23" s="6"/>
      <c r="E23" s="10">
        <f>[1]VKVBTWBREYNEKRHV!D41*121%</f>
        <v>0</v>
      </c>
      <c r="F23" s="5"/>
      <c r="G23" s="6"/>
      <c r="H23" s="5"/>
      <c r="I23" s="5"/>
    </row>
    <row r="24" spans="1:9">
      <c r="A24" s="24" t="s">
        <v>19</v>
      </c>
      <c r="B24" s="5"/>
      <c r="C24" s="5"/>
      <c r="D24" s="6"/>
      <c r="E24" s="10">
        <f>[1]VKVBTWBREYNEKRHV!D38*121%</f>
        <v>0</v>
      </c>
      <c r="F24" s="5"/>
      <c r="G24" s="6"/>
      <c r="H24" s="5"/>
      <c r="I24" s="5"/>
    </row>
    <row r="25" spans="1:9">
      <c r="A25" s="24" t="s">
        <v>20</v>
      </c>
      <c r="B25" s="5"/>
      <c r="C25" s="5"/>
      <c r="D25" s="6"/>
      <c r="E25" s="12">
        <f>[1]VKVBTWBREYNEKRHV!D42*121%</f>
        <v>0</v>
      </c>
      <c r="F25" s="5"/>
      <c r="G25" s="6"/>
      <c r="H25" s="5"/>
      <c r="I25" s="5"/>
    </row>
    <row r="26" spans="1:9">
      <c r="A26" s="21" t="s">
        <v>21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24" t="s">
        <v>22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24" t="s">
        <v>23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24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21" t="s">
        <v>25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IF([1]VKVBTWBREYNEKRHV!D40&gt;0,"Mesurage","")</f>
        <v/>
      </c>
      <c r="B33" s="5"/>
      <c r="C33" s="5"/>
      <c r="D33" s="6"/>
      <c r="E33" s="13" t="str">
        <f>IF([1]VKVBTWBREYNEKRHV!D40&gt;0,[1]VKVBTWBREYNEKRHV!D40,"")</f>
        <v/>
      </c>
      <c r="F33" s="5"/>
      <c r="G33" s="6"/>
      <c r="H33" s="5"/>
      <c r="I33" s="5"/>
    </row>
    <row r="34" spans="1:9">
      <c r="A34" s="8" t="str">
        <f>IF([1]VKVBTWBREYNEKRHV!D39&gt;0,"Commission agence immobilière","")</f>
        <v/>
      </c>
      <c r="B34" s="5"/>
      <c r="C34" s="5"/>
      <c r="D34" s="6"/>
      <c r="E34" s="10" t="str">
        <f>IF([1]VKVBTWBREYNEKRHV!D39&gt;0,[1]VKVBTWBREYNEKRHV!D39,"")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15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26</v>
      </c>
      <c r="B40" s="5"/>
      <c r="C40" s="5"/>
      <c r="D40" s="5"/>
      <c r="E40" s="5"/>
      <c r="F40" s="5"/>
      <c r="G40" s="5"/>
      <c r="H40" s="5"/>
      <c r="I40" s="34">
        <f>SUM(E41:E42)</f>
        <v>0</v>
      </c>
    </row>
    <row r="41" spans="1:9">
      <c r="A41" s="35" t="s">
        <v>27</v>
      </c>
      <c r="B41" s="36"/>
      <c r="C41" s="36"/>
      <c r="D41" s="36"/>
      <c r="E41" s="37">
        <f>[1]VKVBTWBREYNEKRHV!B6-[1]VKVBTWBREYNEKRHV!B8</f>
        <v>0</v>
      </c>
      <c r="F41" s="37"/>
      <c r="G41" s="5"/>
      <c r="H41" s="5"/>
      <c r="I41" s="5"/>
    </row>
    <row r="42" spans="1:9">
      <c r="A42" s="35" t="s">
        <v>28</v>
      </c>
      <c r="B42" s="36"/>
      <c r="C42" s="36"/>
      <c r="D42" s="36"/>
      <c r="E42" s="37">
        <f>E41*21%</f>
        <v>0</v>
      </c>
      <c r="F42" s="37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38" t="s">
        <v>36</v>
      </c>
      <c r="B44" s="39"/>
      <c r="C44" s="40"/>
      <c r="D44" s="40"/>
      <c r="E44" s="40"/>
      <c r="F44" s="40"/>
      <c r="G44" s="5"/>
      <c r="H44" s="5"/>
      <c r="I44" s="5"/>
    </row>
    <row r="45" spans="1:9">
      <c r="A45" s="28" t="s">
        <v>29</v>
      </c>
      <c r="B45" s="29"/>
      <c r="C45" s="29"/>
      <c r="D45" s="28" t="s">
        <v>30</v>
      </c>
      <c r="E45" s="28"/>
      <c r="F45" s="28" t="s">
        <v>29</v>
      </c>
      <c r="G45" s="28"/>
      <c r="H45" s="26"/>
      <c r="I45" s="27"/>
    </row>
    <row r="46" spans="1:9">
      <c r="A46" s="28" t="s">
        <v>29</v>
      </c>
      <c r="B46" s="29"/>
      <c r="C46" s="29"/>
      <c r="D46" s="28" t="s">
        <v>30</v>
      </c>
      <c r="E46" s="28"/>
      <c r="F46" s="28" t="s">
        <v>29</v>
      </c>
      <c r="G46" s="28"/>
      <c r="H46" s="26"/>
      <c r="I46" s="27"/>
    </row>
    <row r="47" spans="1:9">
      <c r="A47" s="28" t="s">
        <v>29</v>
      </c>
      <c r="B47" s="29"/>
      <c r="C47" s="29"/>
      <c r="D47" s="28" t="s">
        <v>30</v>
      </c>
      <c r="E47" s="28"/>
      <c r="F47" s="28" t="s">
        <v>29</v>
      </c>
      <c r="G47" s="28"/>
      <c r="H47" s="26"/>
      <c r="I47" s="27"/>
    </row>
    <row r="49" spans="1:9">
      <c r="A49" s="16"/>
      <c r="B49" s="16"/>
      <c r="C49" s="16"/>
      <c r="D49" s="17"/>
      <c r="E49" s="16"/>
      <c r="F49" s="16"/>
      <c r="G49" s="16"/>
      <c r="H49" s="16"/>
      <c r="I49" s="18"/>
    </row>
    <row r="50" spans="1:9">
      <c r="A50" s="16"/>
      <c r="B50" s="16"/>
      <c r="C50" s="16"/>
      <c r="D50" s="19" t="s">
        <v>3</v>
      </c>
      <c r="E50" s="19" t="s">
        <v>5</v>
      </c>
      <c r="F50" s="16"/>
      <c r="G50" s="16"/>
      <c r="H50" s="16"/>
      <c r="I50" s="16"/>
    </row>
    <row r="51" spans="1:9">
      <c r="A51" s="16"/>
      <c r="B51" s="16"/>
      <c r="C51" s="16"/>
      <c r="D51" s="41"/>
      <c r="E51" s="20"/>
      <c r="F51" s="16"/>
      <c r="G51" s="16"/>
      <c r="H51" s="16"/>
      <c r="I51" s="18"/>
    </row>
    <row r="52" spans="1:9">
      <c r="D52" s="42" t="s">
        <v>2</v>
      </c>
      <c r="E52" s="19" t="s">
        <v>4</v>
      </c>
    </row>
    <row r="54" spans="1:9">
      <c r="D54" s="43" t="s">
        <v>1</v>
      </c>
    </row>
    <row r="56" spans="1:9">
      <c r="D56" s="14"/>
      <c r="F56" s="44"/>
    </row>
    <row r="58" spans="1:9">
      <c r="D58" s="14"/>
    </row>
  </sheetData>
  <sheetProtection algorithmName="SHA-512" hashValue="8mVab8EaZ0ukf1Ytcl+V3tbM6zeY+pJBopE0QUZQ3Wyd8Ywhlf1N2/9zYVaGjeKDv6u7sOVRSlipJqreolzW4w==" saltValue="/RT0edY4KQk7XdYocNtPP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VKVBTWBREYNEKRHVDV</vt:lpstr>
      <vt:lpstr>VKVBTWBREYNEKRHVDV!Afdrukbereik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2013-11-10T22:08:32Z</cp:lastPrinted>
  <dcterms:created xsi:type="dcterms:W3CDTF">2012-08-13T20:07:24Z</dcterms:created>
  <dcterms:modified xsi:type="dcterms:W3CDTF">2014-11-15T16:46:57Z</dcterms:modified>
</cp:coreProperties>
</file>