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VKVBTWBREYNEKROAK!$A$1:$I$62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E15" i="1"/>
  <c r="F18" i="1"/>
  <c r="F19" i="1"/>
  <c r="E23" i="1"/>
  <c r="E24" i="1"/>
  <c r="E25" i="1"/>
  <c r="E26" i="1"/>
  <c r="E27" i="1"/>
  <c r="E28" i="1"/>
  <c r="E29" i="1"/>
  <c r="E31" i="1"/>
  <c r="E32" i="1"/>
  <c r="A33" i="1"/>
  <c r="E33" i="1"/>
  <c r="B38" i="1"/>
  <c r="I38" i="1"/>
  <c r="E41" i="1"/>
  <c r="F46" i="1" s="1"/>
  <c r="E42" i="1"/>
  <c r="E43" i="1"/>
  <c r="E44" i="1"/>
  <c r="E45" i="1"/>
  <c r="F56" i="1"/>
  <c r="I20" i="1" l="1"/>
  <c r="F34" i="1"/>
  <c r="C47" i="1"/>
  <c r="F47" i="1" s="1"/>
  <c r="I48" i="1" s="1"/>
  <c r="C35" i="1"/>
  <c r="F57" i="1"/>
  <c r="I55" i="1" s="1"/>
  <c r="F35" i="1"/>
  <c r="I36" i="1" s="1"/>
  <c r="I50" i="1" l="1"/>
  <c r="A52" i="1" s="1"/>
</calcChain>
</file>

<file path=xl/sharedStrings.xml><?xml version="1.0" encoding="utf-8"?>
<sst xmlns="http://schemas.openxmlformats.org/spreadsheetml/2006/main" count="61" uniqueCount="53">
  <si>
    <t>VOORLOPIGE AFREKENING</t>
  </si>
  <si>
    <t>Dit is geen Factuur</t>
  </si>
  <si>
    <t xml:space="preserve">Dossier </t>
  </si>
  <si>
    <t>Cliënt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</si>
  <si>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</si>
  <si>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</si>
  <si>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</si>
  <si>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</si>
  <si>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</si>
  <si>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</si>
  <si>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</si>
  <si>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</si>
  <si>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</si>
  <si>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</si>
  <si>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</si>
  <si>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</si>
  <si>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</si>
  <si>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</si>
  <si>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</si>
  <si>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</si>
  <si>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</si>
  <si>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</si>
  <si>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</si>
  <si>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</si>
  <si>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</si>
  <si>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</si>
  <si>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</si>
  <si>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</si>
  <si>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</si>
  <si>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</si>
  <si>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</si>
  <si>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</si>
  <si>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</si>
  <si>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</si>
  <si>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 xml:space="preserve">III) </t>
  </si>
  <si>
    <t xml:space="preserve">   registratierechten (taks)</t>
  </si>
  <si>
    <t xml:space="preserve">   provisie hypotheekkosten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</si>
  <si>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</si>
  <si>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</si>
  <si>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</si>
  <si>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</si>
  <si>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</si>
  <si>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kredietakte</t>
  </si>
  <si>
    <r>
      <t xml:space="preserve">IV) </t>
    </r>
    <r>
      <rPr>
        <b/>
        <u/>
        <sz val="11"/>
        <color indexed="8"/>
        <rFont val="Futura Bk BT"/>
      </rPr>
      <t>KOSTEN EN ERELOON KREDIETAKTE</t>
    </r>
  </si>
  <si>
    <t>Aankoop en krediet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</si>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</sst>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7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5" fillId="0" borderId="0"/>
    <xf numFmtId="0" fontId="16" fillId="0" borderId="0"/>
    <xf numFmtId="0" fontId="25" fillId="0" borderId="0"/>
    <xf numFmtId="171" fontId="15" fillId="0" borderId="1">
      <protection locked="0"/>
    </xf>
    <xf numFmtId="0" fontId="26" fillId="0" borderId="7" applyNumberFormat="0" applyFill="0" applyAlignment="0" applyProtection="0"/>
  </cellStyleXfs>
  <cellXfs count="40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0" fontId="24" fillId="2" borderId="0" xfId="12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KRO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  <row r="60">
          <cell r="E60">
            <v>0</v>
          </cell>
        </row>
        <row r="61">
          <cell r="C61">
            <v>0</v>
          </cell>
        </row>
        <row r="62">
          <cell r="C62">
            <v>0</v>
          </cell>
        </row>
        <row r="66">
          <cell r="C66">
            <v>150</v>
          </cell>
        </row>
        <row r="68">
          <cell r="C68">
            <v>50</v>
          </cell>
        </row>
        <row r="70">
          <cell r="C70">
            <v>660</v>
          </cell>
        </row>
        <row r="72">
          <cell r="C7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KRO.xlsx" TargetMode="External"/><Relationship Id="rId1" Type="http://schemas.openxmlformats.org/officeDocument/2006/relationships/hyperlink" Target="VKVBTWBREYNE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ODV.xlsx" TargetMode="External"/><Relationship Id="rId4" Type="http://schemas.openxmlformats.org/officeDocument/2006/relationships/hyperlink" Target="VKVBTWBREYNEKRO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2.140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47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48</v>
      </c>
      <c r="B4" s="10"/>
      <c r="C4" s="10"/>
      <c r="D4" s="10"/>
      <c r="E4" s="10" t="s">
        <v>49</v>
      </c>
      <c r="F4" s="10"/>
      <c r="G4" s="10"/>
      <c r="H4" s="10"/>
      <c r="I4" s="10"/>
    </row>
    <row r="5" spans="1:9">
      <c r="A5" s="10" t="s">
        <v>50</v>
      </c>
      <c r="B5" s="10"/>
      <c r="C5" s="10"/>
      <c r="D5" s="10"/>
      <c r="E5" s="10" t="s">
        <v>51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6" t="s">
        <v>1</v>
      </c>
      <c r="B8" s="37"/>
      <c r="C8" s="37"/>
      <c r="D8" s="37"/>
      <c r="E8" s="37"/>
      <c r="F8" s="37"/>
      <c r="G8" s="37"/>
      <c r="H8" s="37"/>
      <c r="I8" s="38"/>
    </row>
    <row r="9" spans="1:9">
      <c r="A9" s="18" t="s">
        <v>2</v>
      </c>
      <c r="B9" s="15"/>
      <c r="C9" s="18">
        <f>[1]VKVBTWBREYNEKRO!B3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[1]VKVBTWBREYNEKRO!B4</f>
        <v>0</v>
      </c>
      <c r="D10" s="19"/>
      <c r="E10" s="1"/>
      <c r="F10" s="19"/>
      <c r="G10" s="1"/>
      <c r="H10" s="19"/>
      <c r="I10" s="19"/>
    </row>
    <row r="11" spans="1:9">
      <c r="A11" s="18" t="s">
        <v>44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32</v>
      </c>
      <c r="B13" s="19"/>
      <c r="C13" s="19"/>
      <c r="D13" s="19"/>
      <c r="E13" s="15"/>
      <c r="F13" s="21">
        <f>[1]VKVBTWBREYNEKRO!B5+[1]VKVBTWBREYNEKRO!B6</f>
        <v>0</v>
      </c>
      <c r="G13" s="1"/>
      <c r="H13" s="19"/>
      <c r="I13" s="15"/>
    </row>
    <row r="14" spans="1:9">
      <c r="A14" s="22" t="s">
        <v>7</v>
      </c>
      <c r="B14" s="22"/>
      <c r="C14" s="19"/>
      <c r="D14" s="19"/>
      <c r="E14" s="1">
        <f>[1]VKVBTWBREYNEKRO!B5</f>
        <v>0</v>
      </c>
      <c r="F14" s="19"/>
      <c r="G14" s="1"/>
      <c r="H14" s="19"/>
      <c r="I14" s="21"/>
    </row>
    <row r="15" spans="1:9">
      <c r="A15" s="22" t="s">
        <v>8</v>
      </c>
      <c r="B15" s="22"/>
      <c r="C15" s="19"/>
      <c r="D15" s="19"/>
      <c r="E15" s="1">
        <f>[1]VKVBTWBREYNEKRO!B6</f>
        <v>0</v>
      </c>
      <c r="F15" s="19"/>
      <c r="G15" s="1"/>
      <c r="H15" s="19"/>
      <c r="I15" s="21"/>
    </row>
    <row r="16" spans="1:9">
      <c r="A16" s="20" t="s">
        <v>11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7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12</v>
      </c>
      <c r="B18" s="22"/>
      <c r="C18" s="19"/>
      <c r="D18" s="19"/>
      <c r="E18" s="1"/>
      <c r="F18" s="23">
        <f>-[1]VKVBTWBREYNEKRO!B11</f>
        <v>0</v>
      </c>
      <c r="G18" s="1"/>
      <c r="H18" s="19"/>
      <c r="I18" s="15"/>
    </row>
    <row r="19" spans="1:9">
      <c r="A19" s="22" t="s">
        <v>9</v>
      </c>
      <c r="B19" s="22"/>
      <c r="C19" s="19"/>
      <c r="D19" s="19"/>
      <c r="E19" s="1"/>
      <c r="F19" s="23">
        <f>[1]VKVBTWBREYNEKRO!B8</f>
        <v>0</v>
      </c>
      <c r="G19" s="1"/>
      <c r="H19" s="19"/>
      <c r="I19" s="15"/>
    </row>
    <row r="20" spans="1:9">
      <c r="A20" s="24" t="s">
        <v>10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33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[1]VKVBTWBREYNEKRO!D21</f>
        <v>0</v>
      </c>
      <c r="F23" s="19"/>
      <c r="G23" s="1"/>
      <c r="H23" s="19"/>
      <c r="I23" s="19"/>
    </row>
    <row r="24" spans="1:9">
      <c r="A24" s="19" t="s">
        <v>31</v>
      </c>
      <c r="B24" s="19"/>
      <c r="C24" s="19"/>
      <c r="D24" s="19"/>
      <c r="E24" s="1">
        <f>[1]VKVBTWBREYNEKRO!D22</f>
        <v>0</v>
      </c>
      <c r="F24" s="19"/>
      <c r="G24" s="1"/>
      <c r="H24" s="19"/>
      <c r="I24" s="19"/>
    </row>
    <row r="25" spans="1:9">
      <c r="A25" s="19" t="s">
        <v>14</v>
      </c>
      <c r="B25" s="19"/>
      <c r="C25" s="19"/>
      <c r="D25" s="19"/>
      <c r="E25" s="1">
        <f>[1]VKVBTWBREYNEKRO!D23</f>
        <v>0</v>
      </c>
      <c r="F25" s="19"/>
      <c r="G25" s="1"/>
      <c r="H25" s="19"/>
      <c r="I25" s="19"/>
    </row>
    <row r="26" spans="1:9">
      <c r="A26" s="19" t="s">
        <v>16</v>
      </c>
      <c r="B26" s="19"/>
      <c r="C26" s="19"/>
      <c r="D26" s="19"/>
      <c r="E26" s="1">
        <f>[1]VKVBTWBREYNEKRO!D24</f>
        <v>0</v>
      </c>
      <c r="F26" s="19"/>
      <c r="G26" s="1"/>
      <c r="H26" s="19"/>
      <c r="I26" s="19"/>
    </row>
    <row r="27" spans="1:9">
      <c r="A27" s="19" t="s">
        <v>28</v>
      </c>
      <c r="B27" s="19"/>
      <c r="C27" s="19"/>
      <c r="D27" s="19"/>
      <c r="E27" s="1">
        <f>[1]VKVBTWBREYNEKRO!D25</f>
        <v>0</v>
      </c>
      <c r="F27" s="19"/>
      <c r="G27" s="1"/>
      <c r="H27" s="19"/>
      <c r="I27" s="19"/>
    </row>
    <row r="28" spans="1:9">
      <c r="A28" s="19" t="s">
        <v>17</v>
      </c>
      <c r="B28" s="19"/>
      <c r="C28" s="19"/>
      <c r="D28" s="19"/>
      <c r="E28" s="1">
        <f>[1]VKVBTWBREYNEKRO!D27</f>
        <v>0</v>
      </c>
      <c r="F28" s="19"/>
      <c r="G28" s="1"/>
      <c r="H28" s="19"/>
      <c r="I28" s="19"/>
    </row>
    <row r="29" spans="1:9">
      <c r="A29" s="19" t="s">
        <v>18</v>
      </c>
      <c r="B29" s="19"/>
      <c r="C29" s="19"/>
      <c r="D29" s="19"/>
      <c r="E29" s="1">
        <f>[1]VKVBTWBREYNEKRO!D28</f>
        <v>0</v>
      </c>
      <c r="F29" s="19"/>
      <c r="G29" s="1"/>
      <c r="H29" s="19"/>
      <c r="I29" s="19"/>
    </row>
    <row r="30" spans="1:9">
      <c r="A30" s="19" t="s">
        <v>19</v>
      </c>
      <c r="B30" s="19"/>
      <c r="C30" s="19"/>
      <c r="D30" s="19"/>
      <c r="E30" s="1">
        <v>50</v>
      </c>
      <c r="F30" s="19"/>
      <c r="G30" s="1"/>
      <c r="H30" s="19"/>
      <c r="I30" s="19"/>
    </row>
    <row r="31" spans="1:9">
      <c r="A31" s="19" t="s">
        <v>20</v>
      </c>
      <c r="B31" s="19"/>
      <c r="C31" s="19"/>
      <c r="D31" s="19"/>
      <c r="E31" s="1">
        <f>[1]VKVBTWBREYNEKRO!D20</f>
        <v>0</v>
      </c>
      <c r="F31" s="19"/>
      <c r="G31" s="1"/>
      <c r="H31" s="19"/>
      <c r="I31" s="19"/>
    </row>
    <row r="32" spans="1:9">
      <c r="A32" s="22" t="s">
        <v>21</v>
      </c>
      <c r="B32" s="19"/>
      <c r="C32" s="19"/>
      <c r="D32" s="19"/>
      <c r="E32" s="1">
        <f>[1]VKVBTWBREYNEKRO!D29-50</f>
        <v>720</v>
      </c>
      <c r="F32" s="19"/>
      <c r="G32" s="1"/>
      <c r="H32" s="19"/>
      <c r="I32" s="19"/>
    </row>
    <row r="33" spans="1:9">
      <c r="A33" s="4" t="str">
        <f>IF([1]VKVBTWBREYNEKRO!D30&gt;0,"  Aandeel basisakte of verkavelingsakte","")</f>
        <v/>
      </c>
      <c r="B33" s="19"/>
      <c r="C33" s="19"/>
      <c r="D33" s="19"/>
      <c r="E33" s="1" t="str">
        <f>IF([1]VKVBTWBREYNEKRO!D30&gt;0,[1]VKVBTWBREYNEKRO!D30,"")</f>
        <v/>
      </c>
      <c r="F33" s="19"/>
      <c r="G33" s="1"/>
      <c r="H33" s="19"/>
      <c r="I33" s="19"/>
    </row>
    <row r="34" spans="1:9">
      <c r="A34" s="5" t="s">
        <v>22</v>
      </c>
      <c r="B34" s="19"/>
      <c r="C34" s="19"/>
      <c r="D34" s="19"/>
      <c r="E34" s="1"/>
      <c r="F34" s="25">
        <f>SUM(E23:E33)</f>
        <v>770</v>
      </c>
      <c r="G34" s="1"/>
      <c r="H34" s="19"/>
      <c r="I34" s="15"/>
    </row>
    <row r="35" spans="1:9">
      <c r="A35" s="5" t="s">
        <v>13</v>
      </c>
      <c r="B35" s="19"/>
      <c r="C35" s="1">
        <f>E30+E31+E32</f>
        <v>770</v>
      </c>
      <c r="D35" s="19"/>
      <c r="E35" s="1"/>
      <c r="F35" s="25">
        <f>21%*(E32+E31+E30)</f>
        <v>161.69999999999999</v>
      </c>
      <c r="G35" s="1"/>
      <c r="H35" s="19"/>
      <c r="I35" s="15"/>
    </row>
    <row r="36" spans="1:9">
      <c r="A36" s="5" t="s">
        <v>23</v>
      </c>
      <c r="B36" s="19"/>
      <c r="C36" s="1"/>
      <c r="D36" s="19"/>
      <c r="E36" s="1"/>
      <c r="F36" s="19"/>
      <c r="G36" s="1"/>
      <c r="H36" s="19"/>
      <c r="I36" s="25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5"/>
    </row>
    <row r="38" spans="1:9" ht="15">
      <c r="A38" s="26" t="s">
        <v>34</v>
      </c>
      <c r="B38" s="27" t="str">
        <f>IF([1]VKVBTWBREYNEKRO!B7="ja","BTW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5">
        <f>[1]VKVBTWBREYNEKRO!D26</f>
        <v>0</v>
      </c>
    </row>
    <row r="39" spans="1:9">
      <c r="A39" s="15"/>
      <c r="B39" s="20"/>
      <c r="C39" s="1"/>
      <c r="D39" s="19"/>
      <c r="E39" s="1"/>
      <c r="F39" s="19"/>
      <c r="G39" s="1"/>
      <c r="H39" s="19"/>
      <c r="I39" s="25"/>
    </row>
    <row r="40" spans="1:9" ht="15">
      <c r="A40" s="26" t="s">
        <v>43</v>
      </c>
      <c r="B40" s="20"/>
      <c r="C40" s="1"/>
      <c r="D40" s="19"/>
      <c r="E40" s="1"/>
      <c r="F40" s="19"/>
      <c r="G40" s="1"/>
      <c r="H40" s="19"/>
      <c r="I40" s="25"/>
    </row>
    <row r="41" spans="1:9">
      <c r="A41" s="19" t="s">
        <v>35</v>
      </c>
      <c r="B41" s="19"/>
      <c r="C41" s="19"/>
      <c r="D41" s="19"/>
      <c r="E41" s="1">
        <f>[1]VKVBTWBREYNEKRO!C61+[1]VKVBTWBREYNEKRO!C62</f>
        <v>0</v>
      </c>
      <c r="F41" s="19"/>
      <c r="G41" s="1"/>
      <c r="H41" s="19"/>
      <c r="I41" s="3"/>
    </row>
    <row r="42" spans="1:9">
      <c r="A42" s="19" t="s">
        <v>36</v>
      </c>
      <c r="B42" s="19"/>
      <c r="C42" s="19"/>
      <c r="D42" s="19"/>
      <c r="E42" s="1">
        <f>[1]VKVBTWBREYNEKRO!C66</f>
        <v>150</v>
      </c>
      <c r="F42" s="19"/>
      <c r="G42" s="1"/>
      <c r="H42" s="19"/>
      <c r="I42" s="3"/>
    </row>
    <row r="43" spans="1:9">
      <c r="A43" s="19" t="s">
        <v>37</v>
      </c>
      <c r="B43" s="19"/>
      <c r="C43" s="19"/>
      <c r="D43" s="19"/>
      <c r="E43" s="1">
        <f>[1]VKVBTWBREYNEKRO!C68</f>
        <v>50</v>
      </c>
      <c r="F43" s="19"/>
      <c r="G43" s="1"/>
      <c r="H43" s="19"/>
      <c r="I43" s="3"/>
    </row>
    <row r="44" spans="1:9">
      <c r="A44" s="19" t="s">
        <v>38</v>
      </c>
      <c r="B44" s="19"/>
      <c r="C44" s="19"/>
      <c r="D44" s="19"/>
      <c r="E44" s="1">
        <f>[1]VKVBTWBREYNEKRO!E60</f>
        <v>0</v>
      </c>
      <c r="F44" s="19"/>
      <c r="G44" s="1"/>
      <c r="H44" s="19"/>
      <c r="I44" s="3"/>
    </row>
    <row r="45" spans="1:9">
      <c r="A45" s="19" t="s">
        <v>39</v>
      </c>
      <c r="B45" s="19"/>
      <c r="C45" s="19"/>
      <c r="D45" s="19"/>
      <c r="E45" s="1">
        <f>[1]VKVBTWBREYNEKRO!C70+[1]VKVBTWBREYNEKRO!C72</f>
        <v>660</v>
      </c>
      <c r="F45" s="19"/>
      <c r="G45" s="1"/>
      <c r="H45" s="19"/>
      <c r="I45" s="3"/>
    </row>
    <row r="46" spans="1:9">
      <c r="A46" s="20" t="s">
        <v>40</v>
      </c>
      <c r="B46" s="19"/>
      <c r="C46" s="19"/>
      <c r="D46" s="19"/>
      <c r="E46" s="1"/>
      <c r="F46" s="25">
        <f>SUM(E41:E45)</f>
        <v>860</v>
      </c>
      <c r="G46" s="1"/>
      <c r="H46" s="19"/>
      <c r="I46" s="3"/>
    </row>
    <row r="47" spans="1:9">
      <c r="A47" s="20" t="s">
        <v>41</v>
      </c>
      <c r="B47" s="19"/>
      <c r="C47" s="1">
        <f>SUM(E43:E45)</f>
        <v>710</v>
      </c>
      <c r="D47" s="19"/>
      <c r="E47" s="1"/>
      <c r="F47" s="25">
        <f>C47*21%</f>
        <v>149.1</v>
      </c>
      <c r="G47" s="1"/>
      <c r="H47" s="19"/>
      <c r="I47" s="3"/>
    </row>
    <row r="48" spans="1:9">
      <c r="A48" s="20" t="s">
        <v>42</v>
      </c>
      <c r="B48" s="19"/>
      <c r="C48" s="19"/>
      <c r="D48" s="19"/>
      <c r="E48" s="1"/>
      <c r="F48" s="19"/>
      <c r="G48" s="1"/>
      <c r="H48" s="19"/>
      <c r="I48" s="3">
        <f>SUM(F46:F47)</f>
        <v>1009.1</v>
      </c>
    </row>
    <row r="49" spans="1:9" ht="15" thickBot="1">
      <c r="A49" s="20"/>
      <c r="B49" s="19"/>
      <c r="C49" s="1"/>
      <c r="D49" s="19"/>
      <c r="E49" s="15"/>
      <c r="F49" s="19"/>
      <c r="G49" s="1"/>
      <c r="H49" s="19"/>
      <c r="I49" s="25"/>
    </row>
    <row r="50" spans="1:9" ht="15.75" thickTop="1" thickBot="1">
      <c r="A50" s="20" t="s">
        <v>26</v>
      </c>
      <c r="B50" s="19"/>
      <c r="C50" s="19"/>
      <c r="D50" s="19"/>
      <c r="E50" s="1"/>
      <c r="F50" s="19"/>
      <c r="G50" s="1"/>
      <c r="H50" s="19"/>
      <c r="I50" s="2">
        <f>SUM(I17:I49)</f>
        <v>1940.8000000000002</v>
      </c>
    </row>
    <row r="51" spans="1:9" ht="15" thickTop="1">
      <c r="A51" s="20"/>
      <c r="B51" s="19"/>
      <c r="C51" s="19"/>
      <c r="D51" s="19"/>
      <c r="E51" s="1"/>
      <c r="F51" s="19"/>
      <c r="G51" s="1"/>
      <c r="H51" s="19"/>
      <c r="I51" s="3"/>
    </row>
    <row r="52" spans="1:9" ht="12.75" customHeight="1">
      <c r="A52" s="39" t="str">
        <f>IF(I50&gt;=500,"Deze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52" s="39"/>
      <c r="C52" s="39"/>
      <c r="D52" s="39"/>
      <c r="E52" s="39"/>
      <c r="F52" s="39"/>
      <c r="G52" s="39"/>
      <c r="H52" s="39"/>
      <c r="I52" s="39"/>
    </row>
    <row r="53" spans="1:9">
      <c r="A53" s="39"/>
      <c r="B53" s="39"/>
      <c r="C53" s="39"/>
      <c r="D53" s="39"/>
      <c r="E53" s="39"/>
      <c r="F53" s="39"/>
      <c r="G53" s="39"/>
      <c r="H53" s="39"/>
      <c r="I53" s="39"/>
    </row>
    <row r="54" spans="1:9">
      <c r="A54" s="39"/>
      <c r="B54" s="39"/>
      <c r="C54" s="39"/>
      <c r="D54" s="39"/>
      <c r="E54" s="39"/>
      <c r="F54" s="39"/>
      <c r="G54" s="39"/>
      <c r="H54" s="39"/>
      <c r="I54" s="39"/>
    </row>
    <row r="55" spans="1:9">
      <c r="A55" s="24" t="s">
        <v>27</v>
      </c>
      <c r="B55" s="19"/>
      <c r="C55" s="19"/>
      <c r="D55" s="19"/>
      <c r="E55" s="19"/>
      <c r="F55" s="19"/>
      <c r="G55" s="19"/>
      <c r="H55" s="19"/>
      <c r="I55" s="28">
        <f>SUM(F56:F57)</f>
        <v>0</v>
      </c>
    </row>
    <row r="56" spans="1:9">
      <c r="A56" s="29" t="s">
        <v>24</v>
      </c>
      <c r="B56" s="22"/>
      <c r="C56" s="22"/>
      <c r="D56" s="22"/>
      <c r="E56" s="22"/>
      <c r="F56" s="30">
        <f>[1]VKVBTWBREYNEKRO!B6-[1]VKVBTWBREYNEKRO!B8</f>
        <v>0</v>
      </c>
      <c r="G56" s="19"/>
      <c r="H56" s="19"/>
      <c r="I56" s="19"/>
    </row>
    <row r="57" spans="1:9">
      <c r="A57" s="29" t="s">
        <v>25</v>
      </c>
      <c r="B57" s="22"/>
      <c r="C57" s="22"/>
      <c r="D57" s="22"/>
      <c r="E57" s="22"/>
      <c r="F57" s="30">
        <f>F56*21%</f>
        <v>0</v>
      </c>
      <c r="G57" s="19"/>
      <c r="H57" s="19"/>
      <c r="I57" s="19"/>
    </row>
    <row r="58" spans="1:9">
      <c r="A58" s="24"/>
      <c r="B58" s="19"/>
      <c r="C58" s="19"/>
      <c r="D58" s="19"/>
      <c r="E58" s="19"/>
      <c r="F58" s="19"/>
      <c r="G58" s="19"/>
      <c r="H58" s="19"/>
      <c r="I58" s="19"/>
    </row>
    <row r="59" spans="1:9">
      <c r="A59" s="31" t="s">
        <v>52</v>
      </c>
      <c r="B59" s="32"/>
      <c r="C59" s="19"/>
      <c r="D59" s="19"/>
      <c r="E59" s="19"/>
      <c r="F59" s="19"/>
      <c r="G59" s="19"/>
      <c r="H59" s="19"/>
      <c r="I59" s="19"/>
    </row>
    <row r="60" spans="1:9">
      <c r="A60" s="9" t="s">
        <v>45</v>
      </c>
      <c r="B60" s="10"/>
      <c r="C60" s="10"/>
      <c r="D60" s="9" t="s">
        <v>46</v>
      </c>
      <c r="E60" s="9"/>
      <c r="F60" s="9" t="s">
        <v>45</v>
      </c>
      <c r="G60" s="9"/>
      <c r="H60" s="19"/>
      <c r="I60" s="19"/>
    </row>
    <row r="61" spans="1:9">
      <c r="A61" s="9" t="s">
        <v>45</v>
      </c>
      <c r="B61" s="10"/>
      <c r="C61" s="10"/>
      <c r="D61" s="9" t="s">
        <v>46</v>
      </c>
      <c r="E61" s="9"/>
      <c r="F61" s="9" t="s">
        <v>45</v>
      </c>
      <c r="G61" s="9"/>
      <c r="H61" s="19"/>
      <c r="I61" s="19"/>
    </row>
    <row r="62" spans="1:9">
      <c r="A62" s="9" t="s">
        <v>45</v>
      </c>
      <c r="B62" s="10"/>
      <c r="C62" s="10"/>
      <c r="D62" s="9" t="s">
        <v>46</v>
      </c>
      <c r="E62" s="9"/>
      <c r="F62" s="9" t="s">
        <v>45</v>
      </c>
      <c r="G62" s="9"/>
      <c r="H62" s="19"/>
      <c r="I62" s="19"/>
    </row>
    <row r="64" spans="1:9">
      <c r="C64" s="6" t="s">
        <v>4</v>
      </c>
      <c r="D64" s="33"/>
      <c r="E64" s="33"/>
      <c r="F64" s="6" t="s">
        <v>5</v>
      </c>
      <c r="G64" s="33"/>
      <c r="H64" s="33"/>
    </row>
    <row r="65" spans="3:9">
      <c r="C65" s="33"/>
      <c r="D65" s="33"/>
      <c r="E65" s="33"/>
      <c r="F65" s="6"/>
      <c r="G65" s="33"/>
      <c r="H65" s="33"/>
    </row>
    <row r="66" spans="3:9">
      <c r="C66" s="6" t="s">
        <v>29</v>
      </c>
      <c r="D66" s="33"/>
      <c r="E66" s="33"/>
      <c r="F66" s="6" t="s">
        <v>30</v>
      </c>
      <c r="G66" s="33"/>
      <c r="H66" s="33"/>
      <c r="I66" s="34"/>
    </row>
    <row r="68" spans="3:9">
      <c r="C68" s="35" t="s">
        <v>6</v>
      </c>
    </row>
    <row r="69" spans="3:9">
      <c r="C69" s="8"/>
    </row>
  </sheetData>
  <sheetProtection algorithmName="SHA-512" hashValue="ikaXm5Fy2B1cw91abU1yX5eZ4FPE/+ngzWJuwoKti3DzfNF0ikmwj5zdSmFGF3IUYo/BH/6tZ3nOyBB32OgZzg==" saltValue="EXHP2VgABPr/8RRXzr/Rqw==" spinCount="100000" sheet="1" objects="1" scenarios="1"/>
  <mergeCells count="2">
    <mergeCell ref="A8:I8"/>
    <mergeCell ref="A52:I54"/>
  </mergeCells>
  <phoneticPr fontId="0" type="noConversion"/>
  <hyperlinks>
    <hyperlink ref="C64" r:id="rId1"/>
    <hyperlink ref="F66" r:id="rId2"/>
    <hyperlink ref="C68" r:id="rId3"/>
    <hyperlink ref="C66" r:id="rId4"/>
    <hyperlink ref="F6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VKVBTWBREYNEKROAK</vt:lpstr>
      <vt:lpstr>VKVBTWBREYNEKROAK!Afdrukbereik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2014-11-15T16:42:12Z</cp:lastPrinted>
  <dcterms:created xsi:type="dcterms:W3CDTF">2012-08-13T20:06:24Z</dcterms:created>
  <dcterms:modified xsi:type="dcterms:W3CDTF">2014-11-15T16:42:24Z</dcterms:modified>
</cp:coreProperties>
</file>