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VKVBTWBREYNEPWHVAV!$A$1:$I$47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/>
  <c r="I40" i="1" l="1"/>
  <c r="I19" i="1"/>
  <c r="I36" i="1"/>
  <c r="A38" i="1" l="1"/>
  <c r="I38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<sst xmlns="http://schemas.openxmlformats.org/spreadsheetml/2006/main" count="45" uniqueCount="37">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</sst>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PW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PWHVAK.xlsx" TargetMode="External"/><Relationship Id="rId1" Type="http://schemas.openxmlformats.org/officeDocument/2006/relationships/hyperlink" Target="VKVBTWBREYNEPW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30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[1]VKVBTWBREYNEPWHV!B3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[1]VKVBTWBREYNEPWHV!B11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[1]VKVBTWBREYNEPWHV!B5-[1]VKVBTWBREYNEPWHV!B11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[1]VKVBTWBREYNEPWHV!D26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[1]VKVBTWBREYNEPWHV!D41*121%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[1]VKVBTWBREYNEPWHV!D38*121%</f>
        <v>0</v>
      </c>
      <c r="F24" s="6"/>
      <c r="G24" s="7"/>
      <c r="H24" s="6"/>
      <c r="I24" s="6"/>
    </row>
    <row r="25" spans="1:9">
      <c r="A25" s="6" t="s">
        <v>20</v>
      </c>
      <c r="B25" s="6"/>
      <c r="C25" s="6"/>
      <c r="D25" s="7"/>
      <c r="E25" s="15">
        <f>[1]VKVBTWBREYNEPWHV!D42*121%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IF([1]VKVBTWBREYNEPWHV!D40&gt;0,"Meting","")</f>
        <v/>
      </c>
      <c r="B33" s="6"/>
      <c r="C33" s="6"/>
      <c r="D33" s="7"/>
      <c r="E33" s="16" t="str">
        <f>IF([1]VKVBTWBREYNEPWHV!D40&gt;0,[1]VKVBTWBREYNEPWHV!D40,"")</f>
        <v/>
      </c>
      <c r="F33" s="6"/>
      <c r="G33" s="7"/>
      <c r="H33" s="6"/>
      <c r="I33" s="6"/>
    </row>
    <row r="34" spans="1:9">
      <c r="A34" s="9" t="str">
        <f>IF([1]VKVBTWBREYNEPWHV!D39&gt;0,"Commissie makelaar","")</f>
        <v/>
      </c>
      <c r="B34" s="6"/>
      <c r="C34" s="6"/>
      <c r="D34" s="7"/>
      <c r="E34" s="11" t="str">
        <f>IF([1]VKVBTWBREYNEPWHV!D39&gt;0,[1]VKVBTWBREYNEPWHV!D39,"")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21</v>
      </c>
      <c r="B40" s="6"/>
      <c r="C40" s="6"/>
      <c r="D40" s="6"/>
      <c r="E40" s="6"/>
      <c r="F40" s="6"/>
      <c r="G40" s="6"/>
      <c r="H40" s="6"/>
      <c r="I40" s="30">
        <f>SUM(E41:E42)</f>
        <v>0</v>
      </c>
    </row>
    <row r="41" spans="1:9">
      <c r="A41" s="31" t="s">
        <v>22</v>
      </c>
      <c r="B41" s="32"/>
      <c r="C41" s="32"/>
      <c r="D41" s="32"/>
      <c r="E41" s="33">
        <f>[1]VKVBTWBREYNEPWHV!B6-[1]VKVBTWBREYNEPWHV!B8</f>
        <v>0</v>
      </c>
      <c r="F41" s="33"/>
      <c r="G41" s="6"/>
      <c r="H41" s="6"/>
      <c r="I41" s="6"/>
    </row>
    <row r="42" spans="1:9">
      <c r="A42" s="31" t="s">
        <v>23</v>
      </c>
      <c r="B42" s="32"/>
      <c r="C42" s="32"/>
      <c r="D42" s="32"/>
      <c r="E42" s="33">
        <f>E41*21%</f>
        <v>0</v>
      </c>
      <c r="F42" s="33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5" t="s">
        <v>29</v>
      </c>
      <c r="E45" s="25"/>
      <c r="F45" s="25" t="s">
        <v>28</v>
      </c>
      <c r="G45" s="25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25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25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23" t="s">
        <v>25</v>
      </c>
      <c r="E50" s="23" t="s">
        <v>27</v>
      </c>
      <c r="F50" s="20"/>
      <c r="G50" s="20"/>
      <c r="H50" s="20"/>
      <c r="I50" s="20"/>
    </row>
    <row r="51" spans="1:9">
      <c r="A51" s="20"/>
      <c r="B51" s="20"/>
      <c r="C51" s="20"/>
      <c r="D51" s="34"/>
      <c r="E51" s="24"/>
      <c r="F51" s="20"/>
      <c r="G51" s="20"/>
      <c r="H51" s="20"/>
      <c r="I51" s="22"/>
    </row>
    <row r="52" spans="1:9">
      <c r="D52" s="35" t="s">
        <v>24</v>
      </c>
      <c r="E52" s="23" t="s">
        <v>26</v>
      </c>
    </row>
    <row r="54" spans="1:9">
      <c r="D54" s="36" t="s">
        <v>16</v>
      </c>
    </row>
    <row r="56" spans="1:9">
      <c r="D56" s="18"/>
      <c r="F56" s="37"/>
    </row>
    <row r="58" spans="1:9">
      <c r="D58" s="18"/>
    </row>
  </sheetData>
  <sheetProtection algorithmName="SHA-512" hashValue="M+SY6QuPN7iCrZ7UE34ItTBJUWBTuJ7R2lhUySgC9ByVfvr7rMiaQ2PRkMi4hSV3NDYn/3qqkqNprln0Eab/og==" saltValue="AKNMVDegj+Zt232yWb50Xw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VKVBTWBREYNEPWHVAV</vt:lpstr>
      <vt:lpstr>VKVBTWBREYNEPWHVAV!Afdrukbereik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2014-11-15T16:55:12Z</cp:lastPrinted>
  <dcterms:created xsi:type="dcterms:W3CDTF">2012-08-13T20:07:24Z</dcterms:created>
  <dcterms:modified xsi:type="dcterms:W3CDTF">2014-11-15T16:55:51Z</dcterms:modified>
</cp:coreProperties>
</file>