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KRO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VKWBTWBREYNEKRODV!$A$1:$I$48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37" i="1" l="1"/>
  <c r="I20" i="1"/>
  <c r="I39" i="1" s="1"/>
  <c r="A39" i="1"/>
  <c r="E43" i="1"/>
  <c r="I41" i="1" s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<sst xmlns="http://schemas.openxmlformats.org/spreadsheetml/2006/main" count="48" uniqueCount="40">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</sst>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KROAK.xlsx" TargetMode="External"/><Relationship Id="rId1" Type="http://schemas.openxmlformats.org/officeDocument/2006/relationships/hyperlink" Target="VKW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34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35</v>
      </c>
      <c r="B4" s="29"/>
      <c r="C4" s="29"/>
      <c r="D4" s="29"/>
      <c r="E4" s="29" t="s">
        <v>36</v>
      </c>
      <c r="F4" s="29"/>
      <c r="G4" s="29"/>
      <c r="H4" s="29"/>
      <c r="I4" s="29"/>
    </row>
    <row r="5" spans="1:9">
      <c r="A5" s="29" t="s">
        <v>37</v>
      </c>
      <c r="B5" s="29"/>
      <c r="C5" s="29"/>
      <c r="D5" s="29"/>
      <c r="E5" s="29" t="s">
        <v>38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3" t="s">
        <v>6</v>
      </c>
      <c r="B8" s="44"/>
      <c r="C8" s="44"/>
      <c r="D8" s="44"/>
      <c r="E8" s="44"/>
      <c r="F8" s="44"/>
      <c r="G8" s="44"/>
      <c r="H8" s="44"/>
      <c r="I8" s="45"/>
    </row>
    <row r="9" spans="1:9">
      <c r="A9" s="4" t="s">
        <v>0</v>
      </c>
      <c r="B9" s="4">
        <f>[1]VKWBTWBREYNEKRO!B3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[1]VKWBTWBREYNEKRO!B11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[1]VKWBTWBREYNEKRO!B8+[1]VKWBTWBREYNEKRO!B5-[1]VKWBTWBREYNEKRO!B11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[1]VKWBTWBREYNEKRO!D21</f>
        <v>0</v>
      </c>
      <c r="F17" s="5"/>
      <c r="G17" s="6"/>
      <c r="H17" s="5"/>
      <c r="I17" s="5"/>
    </row>
    <row r="18" spans="1:9">
      <c r="A18" s="8" t="s">
        <v>28</v>
      </c>
      <c r="B18" s="5"/>
      <c r="C18" s="5"/>
      <c r="D18" s="6"/>
      <c r="E18" s="11">
        <f>IF([1]VKWBTWBREYNEKRO!D25&gt;0,[1]VKWBTWBREYNEKRO!D25,0)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IF([1]VKWBTWBREYNEKRO!C39="verkoper",[1]VKWBTWBREYNEKRO!D39*121%,0)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IF([1]VKWBTWBREYNEKRO!C37="verkoper",[1]VKWBTWBREYNEKRO!D37*121%,0)</f>
        <v>0</v>
      </c>
      <c r="F25" s="5"/>
      <c r="G25" s="6"/>
      <c r="H25" s="5"/>
      <c r="I25" s="5"/>
    </row>
    <row r="26" spans="1:9">
      <c r="A26" s="25" t="s">
        <v>31</v>
      </c>
      <c r="B26" s="5"/>
      <c r="C26" s="5"/>
      <c r="D26" s="6"/>
      <c r="E26" s="12">
        <f>IF([1]VKWBTWBREYNEKRO!C40="verkoper",[1]VKWBTWBREYNEKRO!D40*121%,0)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29</v>
      </c>
      <c r="B34" s="5"/>
      <c r="C34" s="5"/>
      <c r="D34" s="6"/>
      <c r="E34" s="13">
        <f>IF([1]VKWBTWBREYNEKRO!C38="verkoper",[1]VKWBTWBREYNEKRO!D38,0)</f>
        <v>0</v>
      </c>
      <c r="F34" s="5"/>
      <c r="G34" s="6"/>
      <c r="H34" s="5"/>
      <c r="I34" s="5"/>
    </row>
    <row r="35" spans="1:9">
      <c r="A35" s="8" t="s">
        <v>30</v>
      </c>
      <c r="B35" s="5"/>
      <c r="C35" s="5"/>
      <c r="D35" s="6"/>
      <c r="E35" s="10">
        <f>IF([1]VKWBTWBREYNEKRO!D33&gt;0,[1]VKWBTWBREYNEKRO!D33,0)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4">
        <f>SUM(E42:E43)</f>
        <v>0</v>
      </c>
    </row>
    <row r="42" spans="1:9">
      <c r="A42" s="35" t="s">
        <v>25</v>
      </c>
      <c r="B42" s="36"/>
      <c r="C42" s="36"/>
      <c r="D42" s="36"/>
      <c r="E42" s="37">
        <f>[1]VKWBTWBREYNEKRO!B6-[1]VKWBTWBREYNEKRO!B8</f>
        <v>0</v>
      </c>
      <c r="F42" s="37"/>
      <c r="G42" s="5"/>
      <c r="H42" s="5"/>
      <c r="I42" s="5"/>
    </row>
    <row r="43" spans="1:9">
      <c r="A43" s="35" t="s">
        <v>26</v>
      </c>
      <c r="B43" s="36"/>
      <c r="C43" s="36"/>
      <c r="D43" s="36"/>
      <c r="E43" s="37">
        <f>E42*21%</f>
        <v>0</v>
      </c>
      <c r="F43" s="37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8" t="s">
        <v>39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8" t="s">
        <v>32</v>
      </c>
      <c r="B46" s="29"/>
      <c r="C46" s="29"/>
      <c r="D46" s="28" t="s">
        <v>33</v>
      </c>
      <c r="E46" s="28"/>
      <c r="F46" s="28" t="s">
        <v>32</v>
      </c>
      <c r="G46" s="28"/>
      <c r="H46" s="25"/>
      <c r="I46" s="25"/>
    </row>
    <row r="47" spans="1:9">
      <c r="A47" s="28" t="s">
        <v>32</v>
      </c>
      <c r="B47" s="29"/>
      <c r="C47" s="29"/>
      <c r="D47" s="28" t="s">
        <v>33</v>
      </c>
      <c r="E47" s="28"/>
      <c r="F47" s="28" t="s">
        <v>32</v>
      </c>
      <c r="G47" s="28"/>
      <c r="H47" s="25"/>
      <c r="I47" s="25"/>
    </row>
    <row r="48" spans="1:9">
      <c r="A48" s="28" t="s">
        <v>32</v>
      </c>
      <c r="B48" s="29"/>
      <c r="C48" s="29"/>
      <c r="D48" s="28" t="s">
        <v>33</v>
      </c>
      <c r="E48" s="28"/>
      <c r="F48" s="28" t="s">
        <v>32</v>
      </c>
      <c r="G48" s="28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39"/>
      <c r="E52" s="20"/>
      <c r="F52" s="16"/>
      <c r="G52" s="16"/>
      <c r="H52" s="16"/>
      <c r="I52" s="18"/>
    </row>
    <row r="53" spans="1:9">
      <c r="D53" s="40" t="s">
        <v>27</v>
      </c>
      <c r="E53" s="19" t="s">
        <v>3</v>
      </c>
    </row>
    <row r="55" spans="1:9">
      <c r="D55" s="41" t="s">
        <v>1</v>
      </c>
    </row>
    <row r="57" spans="1:9">
      <c r="D57" s="14"/>
      <c r="F57" s="42"/>
    </row>
    <row r="59" spans="1:9">
      <c r="D59" s="14"/>
    </row>
  </sheetData>
  <sheetProtection algorithmName="SHA-512" hashValue="nQycZcrD/UJWeoNlj/sFHyGnNQJu7ytnSaPewezqpdC5ttB9ONZdxcmKED5mow0YfNJk1ATj/nlX5vwrYavuhA==" saltValue="zqkgF9jATcH1LXuRhYol7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VKWBTWBREYNEKRODV</vt:lpstr>
      <vt:lpstr>VKWBTWBREYNEKRODV!Afdrukbereik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2014-10-19T07:36:52Z</cp:lastPrinted>
  <dcterms:created xsi:type="dcterms:W3CDTF">2012-08-13T20:07:24Z</dcterms:created>
  <dcterms:modified xsi:type="dcterms:W3CDTF">2014-11-15T20:30:14Z</dcterms:modified>
</cp:coreProperties>
</file>