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VKWBTWBREYNEPWHVDV!$A$1:$I$48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20" i="1" l="1"/>
  <c r="I37" i="1"/>
  <c r="A39" i="1" s="1"/>
  <c r="E43" i="1"/>
  <c r="I41" i="1" s="1"/>
  <c r="I39" i="1" l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<sst xmlns="http://schemas.openxmlformats.org/spreadsheetml/2006/main" count="48" uniqueCount="40">
  <si>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</si>
  <si>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</si>
  <si>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</si>
  <si>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</si>
  <si>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</si>
  <si>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</si>
  <si>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</si>
  <si>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</si>
  <si>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</si>
  <si>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</si>
  <si>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</si>
  <si>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</si>
  <si>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</si>
  <si>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</si>
  <si>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</si>
  <si>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</si>
  <si>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</si>
  <si>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</si>
  <si>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</si>
  <si>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</si>
  <si>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</si>
  <si>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</si>
  <si>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</si>
  <si>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</si>
  <si>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</si>
  <si>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</si>
  <si>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</si>
  <si>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comptes de l'étude</t>
  </si>
  <si>
    <t>Afrekening verkoper</t>
  </si>
  <si>
    <t>Quote-part acte de base ou de lotissement</t>
  </si>
  <si>
    <t>Mesurage</t>
  </si>
  <si>
    <t>Commission agence immobilière</t>
  </si>
  <si>
    <t>Autres (vacations,…)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</si>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</sst>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PW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PWHVAK.xlsx" TargetMode="External"/><Relationship Id="rId1" Type="http://schemas.openxmlformats.org/officeDocument/2006/relationships/hyperlink" Target="VKWBTWBREYNEP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285156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35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36</v>
      </c>
      <c r="B4" s="29"/>
      <c r="C4" s="29"/>
      <c r="D4" s="29"/>
      <c r="E4" s="29" t="s">
        <v>37</v>
      </c>
      <c r="F4" s="29"/>
      <c r="G4" s="29"/>
      <c r="H4" s="29"/>
      <c r="I4" s="29"/>
    </row>
    <row r="5" spans="1:9">
      <c r="A5" s="29" t="s">
        <v>38</v>
      </c>
      <c r="B5" s="29"/>
      <c r="C5" s="29"/>
      <c r="D5" s="29"/>
      <c r="E5" s="29" t="s">
        <v>39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3" t="s">
        <v>6</v>
      </c>
      <c r="B8" s="44"/>
      <c r="C8" s="44"/>
      <c r="D8" s="44"/>
      <c r="E8" s="44"/>
      <c r="F8" s="44"/>
      <c r="G8" s="44"/>
      <c r="H8" s="44"/>
      <c r="I8" s="45"/>
    </row>
    <row r="9" spans="1:9">
      <c r="A9" s="4" t="s">
        <v>0</v>
      </c>
      <c r="B9" s="4">
        <f>[1]VKWBTWBREYNEPWHV!B3</f>
        <v>0</v>
      </c>
      <c r="C9" s="5"/>
      <c r="D9" s="6"/>
      <c r="E9" s="6"/>
      <c r="F9" s="5"/>
      <c r="G9" s="6"/>
      <c r="H9" s="5"/>
      <c r="I9" s="5"/>
    </row>
    <row r="10" spans="1:9">
      <c r="A10" s="21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2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3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4" t="s">
        <v>10</v>
      </c>
      <c r="B14" s="5"/>
      <c r="C14" s="5"/>
      <c r="D14" s="6">
        <f>[1]VKWBTWBREYNEPWHV!B11</f>
        <v>0</v>
      </c>
      <c r="E14" s="6"/>
      <c r="F14" s="5"/>
      <c r="G14" s="5"/>
      <c r="H14" s="5"/>
      <c r="I14" s="11"/>
    </row>
    <row r="15" spans="1:9">
      <c r="A15" s="25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3" t="s">
        <v>12</v>
      </c>
      <c r="B16" s="5"/>
      <c r="C16" s="5"/>
      <c r="D16" s="6"/>
      <c r="E16" s="10">
        <f>[1]VKWBTWBREYNEPWHV!B8+[1]VKWBTWBREYNEPWHV!B5-[1]VKWBTWBREYNEPWHV!B11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[1]VKWBTWBREYNEPWHV!D21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IF([1]VKWBTWBREYNEPWHV!D25&gt;0,[1]VKWBTWBREYNEPWHV!D25,0)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14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2" t="s">
        <v>15</v>
      </c>
      <c r="B22" s="5"/>
      <c r="C22" s="5"/>
      <c r="D22" s="6"/>
      <c r="E22" s="6"/>
      <c r="F22" s="5"/>
      <c r="G22" s="6"/>
      <c r="H22" s="5"/>
      <c r="I22" s="1"/>
    </row>
    <row r="23" spans="1:9">
      <c r="A23" s="26" t="s">
        <v>16</v>
      </c>
      <c r="B23" s="5"/>
      <c r="C23" s="5"/>
      <c r="D23" s="6"/>
      <c r="E23" s="6"/>
      <c r="F23" s="5"/>
      <c r="G23" s="6"/>
      <c r="H23" s="5"/>
      <c r="I23" s="5"/>
    </row>
    <row r="24" spans="1:9">
      <c r="A24" s="25" t="s">
        <v>17</v>
      </c>
      <c r="B24" s="5"/>
      <c r="C24" s="5"/>
      <c r="D24" s="6"/>
      <c r="E24" s="10">
        <f>IF([1]VKWBTWBREYNEPWHV!C39="verkoper",[1]VKWBTWBREYNEPWHV!D39*121%,0)</f>
        <v>0</v>
      </c>
      <c r="F24" s="5"/>
      <c r="G24" s="6"/>
      <c r="H24" s="5"/>
      <c r="I24" s="5"/>
    </row>
    <row r="25" spans="1:9">
      <c r="A25" s="25" t="s">
        <v>18</v>
      </c>
      <c r="B25" s="5"/>
      <c r="C25" s="5"/>
      <c r="D25" s="6"/>
      <c r="E25" s="10">
        <f>IF([1]VKWBTWBREYNEPWHV!C37="verkoper",[1]VKWBTWBREYNEPWHV!D37*121%,0)</f>
        <v>0</v>
      </c>
      <c r="F25" s="5"/>
      <c r="G25" s="6"/>
      <c r="H25" s="5"/>
      <c r="I25" s="5"/>
    </row>
    <row r="26" spans="1:9">
      <c r="A26" s="25" t="s">
        <v>32</v>
      </c>
      <c r="B26" s="5"/>
      <c r="C26" s="5"/>
      <c r="D26" s="6"/>
      <c r="E26" s="12">
        <f>IF([1]VKWBTWBREYNEPWHV!C40="verkoper",[1]VKWBTWBREYNEPWHV!D40*121%,0)</f>
        <v>0</v>
      </c>
      <c r="F26" s="5"/>
      <c r="G26" s="6"/>
      <c r="H26" s="5"/>
      <c r="I26" s="5"/>
    </row>
    <row r="27" spans="1:9">
      <c r="A27" s="22" t="s">
        <v>19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5" t="s">
        <v>20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5" t="s">
        <v>21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3" t="s">
        <v>22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2" t="s">
        <v>23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30</v>
      </c>
      <c r="B34" s="5"/>
      <c r="C34" s="5"/>
      <c r="D34" s="6"/>
      <c r="E34" s="13">
        <f>IF([1]VKWBTWBREYNEPWHV!C38="verkoper",[1]VKWBTWBREYNEPWHV!D38,0)</f>
        <v>0</v>
      </c>
      <c r="F34" s="5"/>
      <c r="G34" s="6"/>
      <c r="H34" s="5"/>
      <c r="I34" s="5"/>
    </row>
    <row r="35" spans="1:9">
      <c r="A35" s="8" t="s">
        <v>31</v>
      </c>
      <c r="B35" s="5"/>
      <c r="C35" s="5"/>
      <c r="D35" s="6"/>
      <c r="E35" s="10">
        <f>IF([1]VKWBTWBREYNEPWHV!D33&gt;0,[1]VKWBTWBREYNEPWHV!D33,0)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14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24</v>
      </c>
      <c r="B41" s="5"/>
      <c r="C41" s="5"/>
      <c r="D41" s="5"/>
      <c r="E41" s="5"/>
      <c r="F41" s="5"/>
      <c r="G41" s="5"/>
      <c r="H41" s="5"/>
      <c r="I41" s="34">
        <f>SUM(E42:E43)</f>
        <v>0</v>
      </c>
    </row>
    <row r="42" spans="1:9">
      <c r="A42" s="35" t="s">
        <v>25</v>
      </c>
      <c r="B42" s="36"/>
      <c r="C42" s="36"/>
      <c r="D42" s="36"/>
      <c r="E42" s="37">
        <f>[1]VKWBTWBREYNEPWHV!B6-[1]VKWBTWBREYNEPWHV!B8</f>
        <v>0</v>
      </c>
      <c r="F42" s="37"/>
      <c r="G42" s="5"/>
      <c r="H42" s="5"/>
      <c r="I42" s="5"/>
    </row>
    <row r="43" spans="1:9">
      <c r="A43" s="35" t="s">
        <v>26</v>
      </c>
      <c r="B43" s="36"/>
      <c r="C43" s="36"/>
      <c r="D43" s="36"/>
      <c r="E43" s="37">
        <f>E42*21%</f>
        <v>0</v>
      </c>
      <c r="F43" s="37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8" t="s">
        <v>27</v>
      </c>
      <c r="B45" s="22"/>
      <c r="C45" s="25"/>
      <c r="D45" s="27"/>
      <c r="E45" s="25"/>
      <c r="F45" s="25"/>
      <c r="G45" s="25"/>
      <c r="H45" s="25"/>
      <c r="I45" s="25"/>
    </row>
    <row r="46" spans="1:9">
      <c r="A46" s="28" t="s">
        <v>33</v>
      </c>
      <c r="B46" s="29"/>
      <c r="C46" s="29"/>
      <c r="D46" s="28" t="s">
        <v>34</v>
      </c>
      <c r="E46" s="28"/>
      <c r="F46" s="28" t="s">
        <v>33</v>
      </c>
      <c r="G46" s="28"/>
      <c r="H46" s="25"/>
      <c r="I46" s="25"/>
    </row>
    <row r="47" spans="1:9">
      <c r="A47" s="28" t="s">
        <v>33</v>
      </c>
      <c r="B47" s="29"/>
      <c r="C47" s="29"/>
      <c r="D47" s="28" t="s">
        <v>34</v>
      </c>
      <c r="E47" s="28"/>
      <c r="F47" s="28" t="s">
        <v>33</v>
      </c>
      <c r="G47" s="28"/>
      <c r="H47" s="25"/>
      <c r="I47" s="25"/>
    </row>
    <row r="48" spans="1:9">
      <c r="A48" s="28" t="s">
        <v>33</v>
      </c>
      <c r="B48" s="29"/>
      <c r="C48" s="29"/>
      <c r="D48" s="28" t="s">
        <v>34</v>
      </c>
      <c r="E48" s="28"/>
      <c r="F48" s="28" t="s">
        <v>33</v>
      </c>
      <c r="G48" s="28"/>
      <c r="H48" s="25"/>
      <c r="I48" s="25"/>
    </row>
    <row r="50" spans="1:9">
      <c r="A50" s="16"/>
      <c r="B50" s="16"/>
      <c r="C50" s="16"/>
      <c r="D50" s="17"/>
      <c r="E50" s="16"/>
      <c r="F50" s="16"/>
      <c r="G50" s="16"/>
      <c r="H50" s="16"/>
      <c r="I50" s="18"/>
    </row>
    <row r="51" spans="1:9">
      <c r="A51" s="16"/>
      <c r="B51" s="16"/>
      <c r="C51" s="16"/>
      <c r="D51" s="19" t="s">
        <v>2</v>
      </c>
      <c r="E51" s="19" t="s">
        <v>4</v>
      </c>
      <c r="F51" s="16"/>
      <c r="G51" s="16"/>
      <c r="H51" s="16"/>
      <c r="I51" s="16"/>
    </row>
    <row r="52" spans="1:9">
      <c r="A52" s="16"/>
      <c r="B52" s="16"/>
      <c r="C52" s="16"/>
      <c r="D52" s="39"/>
      <c r="E52" s="20"/>
      <c r="F52" s="16"/>
      <c r="G52" s="16"/>
      <c r="H52" s="16"/>
      <c r="I52" s="18"/>
    </row>
    <row r="53" spans="1:9">
      <c r="D53" s="40" t="s">
        <v>28</v>
      </c>
      <c r="E53" s="19" t="s">
        <v>3</v>
      </c>
    </row>
    <row r="55" spans="1:9">
      <c r="D55" s="41" t="s">
        <v>1</v>
      </c>
    </row>
    <row r="57" spans="1:9">
      <c r="D57" s="14"/>
      <c r="F57" s="42"/>
    </row>
    <row r="59" spans="1:9">
      <c r="D59" s="14"/>
    </row>
  </sheetData>
  <sheetProtection algorithmName="SHA-512" hashValue="Qu6K7BSHOV4tuVDVozSe2weXX5dyHxolhibQch3Eb1sL4rhtA47sagb4kVjnm41WImD9OZhwEwQoPA9p3FN3Zg==" saltValue="DZnVxFWqbAcstTssCwlNMw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VKWBTWBREYNEPWHVDV</vt:lpstr>
      <vt:lpstr>VKWBTWBREYNEPWHVDV!Afdrukbereik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2014-10-19T08:46:19Z</cp:lastPrinted>
  <dcterms:created xsi:type="dcterms:W3CDTF">2012-08-13T20:07:24Z</dcterms:created>
  <dcterms:modified xsi:type="dcterms:W3CDTF">2014-11-15T20:43:06Z</dcterms:modified>
</cp:coreProperties>
</file>