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VKWPWAV!$A$1:$I$47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I42" i="1" s="1"/>
  <c r="A42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<sst xmlns="http://schemas.openxmlformats.org/spreadsheetml/2006/main" count="45" uniqueCount="37">
  <si>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</si>
  <si>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</si>
  <si>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</si>
  <si>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</si>
  <si>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</si>
  <si>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</si>
  <si>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</si>
  <si>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</si>
  <si>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</si>
  <si>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</si>
  <si>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</si>
  <si>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</si>
  <si>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</si>
  <si>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</si>
  <si>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</si>
  <si>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</si>
  <si>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</si>
  <si>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</si>
  <si>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</si>
  <si>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</si>
  <si>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</si>
  <si>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</si>
  <si>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</si>
  <si>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</si>
  <si>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</si>
  <si>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Aandeel basisakte of verkavelingsakte</t>
  </si>
  <si>
    <t>Kosten bodemattesten (incl. 21% BTW)</t>
  </si>
  <si>
    <t>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</si>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</sst>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0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3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PW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PW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PWDV.xlsx" TargetMode="External"/><Relationship Id="rId4" Type="http://schemas.openxmlformats.org/officeDocument/2006/relationships/hyperlink" Target="VKWPW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32" t="s">
        <v>30</v>
      </c>
      <c r="B1" s="32"/>
      <c r="C1" s="32"/>
      <c r="D1" s="32"/>
      <c r="E1" s="32"/>
      <c r="F1" s="31"/>
      <c r="G1" s="31"/>
      <c r="H1" s="31"/>
      <c r="I1" s="31"/>
    </row>
    <row r="2" spans="1:9">
      <c r="A2" s="33"/>
      <c r="B2" s="31"/>
      <c r="C2" s="31"/>
      <c r="D2" s="31"/>
      <c r="E2" s="31"/>
      <c r="F2" s="31"/>
      <c r="G2" s="31"/>
      <c r="H2" s="31"/>
      <c r="I2" s="31"/>
    </row>
    <row r="3" spans="1:9">
      <c r="A3" s="31"/>
      <c r="B3" s="31"/>
      <c r="C3" s="31"/>
      <c r="D3" s="31"/>
      <c r="E3" s="31"/>
      <c r="F3" s="31"/>
      <c r="G3" s="31"/>
      <c r="H3" s="31"/>
      <c r="I3" s="31"/>
    </row>
    <row r="4" spans="1:9">
      <c r="A4" s="31" t="s">
        <v>31</v>
      </c>
      <c r="B4" s="31"/>
      <c r="C4" s="31"/>
      <c r="D4" s="31"/>
      <c r="E4" s="31" t="s">
        <v>32</v>
      </c>
      <c r="F4" s="31"/>
      <c r="G4" s="31"/>
      <c r="H4" s="31"/>
      <c r="I4" s="31"/>
    </row>
    <row r="5" spans="1:9">
      <c r="A5" s="31" t="s">
        <v>33</v>
      </c>
      <c r="B5" s="31"/>
      <c r="C5" s="31"/>
      <c r="D5" s="31"/>
      <c r="E5" s="31" t="s">
        <v>34</v>
      </c>
      <c r="F5" s="31"/>
      <c r="G5" s="31"/>
      <c r="H5" s="31"/>
      <c r="I5" s="31"/>
    </row>
    <row r="6" spans="1:9" ht="15" thickBot="1">
      <c r="A6" s="34"/>
      <c r="B6" s="34"/>
      <c r="C6" s="34"/>
      <c r="D6" s="34"/>
      <c r="E6" s="34"/>
      <c r="F6" s="34"/>
      <c r="G6" s="34"/>
      <c r="H6" s="34"/>
      <c r="I6" s="34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[1]VKWPW!B3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[1]VKWPW!B8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[1]VKWPW!B5-[1]VKWPW!B8</f>
        <v>0</v>
      </c>
      <c r="F19" s="6"/>
      <c r="G19" s="6"/>
      <c r="H19" s="6"/>
      <c r="I19" s="12"/>
    </row>
    <row r="20" spans="1:9">
      <c r="A20" s="9" t="s">
        <v>24</v>
      </c>
      <c r="B20" s="6"/>
      <c r="C20" s="6"/>
      <c r="D20" s="7"/>
      <c r="E20" s="12">
        <f>[2]VKWPWAK!I17</f>
        <v>0</v>
      </c>
      <c r="F20" s="6"/>
      <c r="G20" s="7"/>
      <c r="H20" s="6"/>
      <c r="I20" s="6"/>
    </row>
    <row r="21" spans="1:9">
      <c r="A21" s="9" t="s">
        <v>25</v>
      </c>
      <c r="B21" s="6"/>
      <c r="C21" s="6"/>
      <c r="D21" s="7"/>
      <c r="E21" s="12">
        <f>IF([1]VKWPW!D21&gt;0,[1]VKWPW!D21,0)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10</v>
      </c>
      <c r="B25" s="6"/>
      <c r="C25" s="6"/>
      <c r="D25" s="7"/>
      <c r="E25" s="7"/>
      <c r="F25" s="6"/>
      <c r="G25" s="7"/>
      <c r="H25" s="6"/>
      <c r="I25" s="1"/>
    </row>
    <row r="26" spans="1:9">
      <c r="A26" s="14" t="s">
        <v>36</v>
      </c>
      <c r="B26" s="6"/>
      <c r="C26" s="6"/>
      <c r="D26" s="7"/>
      <c r="E26" s="7"/>
      <c r="F26" s="6"/>
      <c r="G26" s="7"/>
      <c r="H26" s="6"/>
      <c r="I26" s="6"/>
    </row>
    <row r="27" spans="1:9">
      <c r="A27" s="6" t="s">
        <v>11</v>
      </c>
      <c r="B27" s="6"/>
      <c r="C27" s="6"/>
      <c r="D27" s="7"/>
      <c r="E27" s="28">
        <f>[1]VKWPW!D33*121%</f>
        <v>0</v>
      </c>
      <c r="F27" s="6"/>
      <c r="G27" s="7"/>
      <c r="H27" s="6"/>
      <c r="I27" s="6"/>
    </row>
    <row r="28" spans="1:9">
      <c r="A28" s="27" t="s">
        <v>26</v>
      </c>
      <c r="B28" s="6"/>
      <c r="C28" s="6"/>
      <c r="D28" s="7"/>
      <c r="E28" s="28">
        <f>[1]VKWPW!D35*121%</f>
        <v>0</v>
      </c>
      <c r="F28" s="6"/>
      <c r="G28" s="7"/>
      <c r="H28" s="6"/>
      <c r="I28" s="6"/>
    </row>
    <row r="29" spans="1:9">
      <c r="A29" s="6" t="s">
        <v>27</v>
      </c>
      <c r="B29" s="6"/>
      <c r="C29" s="6"/>
      <c r="D29" s="7"/>
      <c r="E29" s="28">
        <f>[1]VKWPW!D36*121%</f>
        <v>0</v>
      </c>
      <c r="F29" s="6"/>
      <c r="G29" s="7"/>
      <c r="H29" s="6"/>
      <c r="I29" s="6"/>
    </row>
    <row r="30" spans="1:9">
      <c r="A30" s="9" t="s">
        <v>12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6" t="s">
        <v>13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6" t="s">
        <v>14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15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16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17</v>
      </c>
      <c r="B37" s="6"/>
      <c r="C37" s="6"/>
      <c r="D37" s="7"/>
      <c r="E37" s="29">
        <f>[1]VKWPW!D34</f>
        <v>0</v>
      </c>
      <c r="F37" s="6"/>
      <c r="G37" s="7"/>
      <c r="H37" s="6"/>
      <c r="I37" s="6"/>
    </row>
    <row r="38" spans="1:9">
      <c r="A38" s="9" t="s">
        <v>18</v>
      </c>
      <c r="B38" s="6"/>
      <c r="C38" s="6"/>
      <c r="D38" s="7"/>
      <c r="E38" s="29">
        <f>[1]VKWPW!D29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9</v>
      </c>
      <c r="B40" s="6"/>
      <c r="C40" s="6"/>
      <c r="D40" s="7"/>
      <c r="E40" s="11"/>
      <c r="F40" s="6"/>
      <c r="G40" s="7"/>
      <c r="H40" s="6"/>
      <c r="I40" s="11">
        <f>SUM(E27:E38)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IF((I23-I40)&gt;=0,"TOTAAL IN UW VOORDEEL","TOTAAL DOOR U OP TE LEGGEN")</f>
        <v>TOTAAL IN UW VOORDEEL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5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30" t="s">
        <v>28</v>
      </c>
      <c r="B45" s="31"/>
      <c r="C45" s="31"/>
      <c r="D45" s="30" t="s">
        <v>29</v>
      </c>
      <c r="E45" s="30"/>
      <c r="F45" s="30" t="s">
        <v>28</v>
      </c>
      <c r="G45" s="30"/>
      <c r="H45" s="6"/>
      <c r="I45" s="6"/>
    </row>
    <row r="46" spans="1:9">
      <c r="A46" s="30" t="s">
        <v>28</v>
      </c>
      <c r="B46" s="31"/>
      <c r="C46" s="31"/>
      <c r="D46" s="30" t="s">
        <v>29</v>
      </c>
      <c r="E46" s="30"/>
      <c r="F46" s="30" t="s">
        <v>28</v>
      </c>
      <c r="G46" s="30"/>
      <c r="H46" s="6"/>
      <c r="I46" s="6"/>
    </row>
    <row r="47" spans="1:9">
      <c r="A47" s="30" t="s">
        <v>28</v>
      </c>
      <c r="B47" s="31"/>
      <c r="C47" s="31"/>
      <c r="D47" s="30" t="s">
        <v>29</v>
      </c>
      <c r="E47" s="30"/>
      <c r="F47" s="30" t="s">
        <v>28</v>
      </c>
      <c r="G47" s="30"/>
      <c r="H47" s="6"/>
      <c r="I47" s="6"/>
    </row>
    <row r="49" spans="1:9">
      <c r="A49" s="18"/>
      <c r="B49" s="18"/>
      <c r="C49" s="18"/>
      <c r="D49" s="24" t="s">
        <v>20</v>
      </c>
      <c r="E49" s="24" t="s">
        <v>21</v>
      </c>
      <c r="F49" s="18"/>
      <c r="G49" s="18"/>
      <c r="H49" s="18"/>
    </row>
    <row r="50" spans="1:9">
      <c r="A50" s="18"/>
      <c r="B50" s="18"/>
      <c r="C50" s="18"/>
      <c r="D50" s="25"/>
      <c r="E50" s="26"/>
      <c r="F50" s="18"/>
      <c r="G50" s="18"/>
      <c r="H50" s="18"/>
    </row>
    <row r="51" spans="1:9">
      <c r="A51" s="18"/>
      <c r="B51" s="18"/>
      <c r="C51" s="18"/>
      <c r="D51" s="24" t="s">
        <v>22</v>
      </c>
      <c r="E51" s="35" t="s">
        <v>23</v>
      </c>
      <c r="F51" s="18"/>
      <c r="G51" s="18"/>
      <c r="H51" s="18"/>
    </row>
    <row r="53" spans="1:9">
      <c r="D53" s="36" t="s">
        <v>19</v>
      </c>
      <c r="H53" s="23"/>
      <c r="I53" s="19"/>
    </row>
    <row r="54" spans="1:9">
      <c r="D54" s="16"/>
    </row>
    <row r="55" spans="1:9" ht="15">
      <c r="E55" s="19"/>
      <c r="F55" s="20"/>
      <c r="H55" s="23"/>
    </row>
    <row r="56" spans="1:9" ht="15">
      <c r="D56" s="20"/>
      <c r="E56" s="21"/>
      <c r="F56" s="20"/>
    </row>
    <row r="57" spans="1:9" ht="15">
      <c r="F57" s="20"/>
      <c r="I57" s="23"/>
    </row>
    <row r="58" spans="1:9">
      <c r="D58" s="22"/>
      <c r="E58" s="22"/>
      <c r="F58" s="22"/>
    </row>
    <row r="59" spans="1:9" ht="15">
      <c r="D59" s="23"/>
      <c r="E59" s="20"/>
      <c r="F59" s="20"/>
    </row>
  </sheetData>
  <sheetProtection algorithmName="SHA-512" hashValue="fNdVLQXA+TcOcdkTyOzKTsO/9pN6Dr9IGqKjt3zkuWO2IVYurYCPKkgpYoh/jtw8mQNFED0C6ea81/5LaKRKTQ==" saltValue="Z8AcFD9Vq7tD5hlhdkEbng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49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VKWPWAV</vt:lpstr>
      <vt:lpstr>VKWPWAV!Afdrukbereik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2014-10-17T15:14:34Z</cp:lastPrinted>
  <dcterms:created xsi:type="dcterms:W3CDTF">2012-08-13T20:07:24Z</dcterms:created>
  <dcterms:modified xsi:type="dcterms:W3CDTF">2014-11-15T20:05:01Z</dcterms:modified>
</cp:coreProperties>
</file>