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VBIFCRAK!$A$1:$I$42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20" i="1"/>
  <c r="E21" i="1"/>
  <c r="E22" i="1"/>
  <c r="E24" i="1"/>
  <c r="A25" i="1"/>
  <c r="E25" i="1"/>
  <c r="E30" i="1"/>
  <c r="E32" i="1"/>
  <c r="E31" i="1" l="1"/>
  <c r="E19" i="1"/>
  <c r="E29" i="1" l="1"/>
  <c r="E28" i="1"/>
  <c r="E23" i="1"/>
  <c r="I26" i="1" s="1"/>
  <c r="I33" i="1" l="1"/>
  <c r="I35" i="1" s="1"/>
  <c r="A36" i="1" s="1"/>
</calcChain>
</file>

<file path=xl/sharedStrings.xml><?xml version="1.0" encoding="utf-8"?>
<sst xmlns="http://schemas.openxmlformats.org/spreadsheetml/2006/main" count="44" uniqueCount="34">
  <si>
    <t xml:space="preserve">Dossier </t>
  </si>
  <si>
    <t>Afrekening verkoper</t>
  </si>
  <si>
    <t>Aankoop en krediet</t>
  </si>
  <si>
    <t xml:space="preserve">   Totaal kosten en erelonen kredietakte</t>
  </si>
  <si>
    <t>ALGEMEEN TOTAAL: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</si>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</sst>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1" fontId="16" fillId="0" borderId="1">
      <protection locked="0"/>
    </xf>
  </cellStyleXfs>
  <cellXfs count="47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7" fillId="3" borderId="0" xfId="15" applyNumberFormat="1" applyFont="1" applyFill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9" fillId="3" borderId="0" xfId="12" applyFont="1" applyFill="1" applyProtection="1">
      <protection hidden="1"/>
    </xf>
    <xf numFmtId="0" fontId="9" fillId="3" borderId="0" xfId="12" applyFont="1" applyFill="1" applyBorder="1" applyProtection="1">
      <protection hidden="1"/>
    </xf>
    <xf numFmtId="0" fontId="3" fillId="3" borderId="0" xfId="12" applyFont="1" applyFill="1" applyBorder="1" applyProtection="1">
      <protection hidden="1"/>
    </xf>
    <xf numFmtId="0" fontId="9" fillId="4" borderId="0" xfId="12" applyFont="1" applyFill="1" applyProtection="1">
      <protection hidden="1"/>
    </xf>
    <xf numFmtId="0" fontId="9" fillId="4" borderId="0" xfId="12" applyFont="1" applyFill="1" applyBorder="1" applyProtection="1">
      <protection hidden="1"/>
    </xf>
    <xf numFmtId="0" fontId="15" fillId="3" borderId="0" xfId="9" applyFill="1" applyAlignment="1" applyProtection="1">
      <protection hidden="1"/>
    </xf>
    <xf numFmtId="0" fontId="17" fillId="3" borderId="0" xfId="15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4" borderId="0" xfId="9" applyFill="1" applyBorder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</xdr:row>
      <xdr:rowOff>19050</xdr:rowOff>
    </xdr:from>
    <xdr:to>
      <xdr:col>8</xdr:col>
      <xdr:colOff>838200</xdr:colOff>
      <xdr:row>3</xdr:row>
      <xdr:rowOff>152400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361950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H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26">
          <cell r="F26">
            <v>0</v>
          </cell>
        </row>
        <row r="55">
          <cell r="K55">
            <v>0</v>
          </cell>
        </row>
        <row r="56">
          <cell r="H56">
            <v>0</v>
          </cell>
        </row>
        <row r="57">
          <cell r="H57">
            <v>0</v>
          </cell>
        </row>
        <row r="61">
          <cell r="H61">
            <v>150</v>
          </cell>
        </row>
        <row r="63">
          <cell r="H63">
            <v>50</v>
          </cell>
        </row>
        <row r="66">
          <cell r="H66">
            <v>660</v>
          </cell>
        </row>
        <row r="69">
          <cell r="H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CR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CRAV.xlsx" TargetMode="External"/><Relationship Id="rId1" Type="http://schemas.openxmlformats.org/officeDocument/2006/relationships/hyperlink" Target="VBIF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6"/>
  <sheetViews>
    <sheetView tabSelected="1" zoomScaleNormal="100" workbookViewId="0">
      <selection activeCell="B11" sqref="B11"/>
    </sheetView>
  </sheetViews>
  <sheetFormatPr defaultRowHeight="14.25"/>
  <cols>
    <col min="1" max="1" width="7.5703125" style="19" customWidth="1"/>
    <col min="2" max="2" width="9.5703125" style="19" customWidth="1"/>
    <col min="3" max="3" width="11.7109375" style="19" customWidth="1"/>
    <col min="4" max="4" width="20.28515625" style="19" customWidth="1"/>
    <col min="5" max="5" width="18.42578125" style="19" customWidth="1"/>
    <col min="6" max="6" width="0.28515625" style="19" customWidth="1"/>
    <col min="7" max="7" width="0.7109375" style="19" customWidth="1"/>
    <col min="8" max="8" width="1.42578125" style="19" customWidth="1"/>
    <col min="9" max="9" width="15.140625" style="19" customWidth="1"/>
    <col min="10" max="16384" width="9.140625" style="19"/>
  </cols>
  <sheetData>
    <row r="1" spans="1:9" ht="27">
      <c r="A1" s="13" t="s">
        <v>27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28</v>
      </c>
      <c r="B4" s="14"/>
      <c r="C4" s="14"/>
      <c r="D4" s="14"/>
      <c r="E4" s="14" t="s">
        <v>29</v>
      </c>
      <c r="F4" s="14"/>
      <c r="G4" s="14"/>
      <c r="H4" s="14"/>
      <c r="I4" s="15"/>
    </row>
    <row r="5" spans="1:9">
      <c r="A5" s="14" t="s">
        <v>30</v>
      </c>
      <c r="B5" s="14"/>
      <c r="C5" s="14"/>
      <c r="D5" s="14"/>
      <c r="E5" s="14" t="s">
        <v>31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>
      <c r="A7" s="20"/>
      <c r="B7" s="20"/>
      <c r="C7" s="20"/>
      <c r="D7" s="20"/>
      <c r="E7" s="20"/>
      <c r="F7" s="20"/>
      <c r="G7" s="20"/>
      <c r="H7" s="20"/>
      <c r="I7" s="20"/>
    </row>
    <row r="8" spans="1:9" ht="15.75">
      <c r="A8" s="21" t="s">
        <v>14</v>
      </c>
      <c r="B8" s="20"/>
      <c r="C8" s="20"/>
      <c r="D8" s="20"/>
      <c r="E8" s="22"/>
      <c r="F8" s="20"/>
      <c r="G8" s="23"/>
      <c r="H8" s="20"/>
      <c r="I8" s="20"/>
    </row>
    <row r="9" spans="1:9">
      <c r="A9" s="20"/>
      <c r="B9" s="20"/>
      <c r="C9" s="20"/>
      <c r="D9" s="20"/>
      <c r="E9" s="23"/>
      <c r="F9" s="20"/>
      <c r="G9" s="23"/>
      <c r="H9" s="20"/>
      <c r="I9" s="20"/>
    </row>
    <row r="10" spans="1:9">
      <c r="A10" s="43" t="s">
        <v>15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24" t="s">
        <v>0</v>
      </c>
      <c r="B11" s="24">
        <f>[1]VBIFCR!C3</f>
        <v>0</v>
      </c>
      <c r="C11" s="4"/>
      <c r="D11" s="4"/>
      <c r="E11" s="1"/>
      <c r="F11" s="4"/>
      <c r="G11" s="1"/>
      <c r="H11" s="4"/>
      <c r="I11" s="4"/>
    </row>
    <row r="12" spans="1:9">
      <c r="A12" s="24" t="s">
        <v>16</v>
      </c>
      <c r="B12" s="24">
        <f>[1]VBIFCR!C4</f>
        <v>0</v>
      </c>
      <c r="C12" s="4"/>
      <c r="D12" s="4"/>
      <c r="E12" s="1"/>
      <c r="F12" s="4"/>
      <c r="G12" s="1"/>
      <c r="H12" s="4"/>
      <c r="I12" s="4"/>
    </row>
    <row r="13" spans="1:9">
      <c r="A13" s="24" t="s">
        <v>2</v>
      </c>
      <c r="B13" s="4"/>
      <c r="C13" s="4"/>
      <c r="D13" s="24"/>
      <c r="E13" s="25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6" t="s">
        <v>17</v>
      </c>
      <c r="B15" s="4"/>
      <c r="C15" s="4"/>
      <c r="D15" s="4"/>
      <c r="E15" s="1"/>
      <c r="F15" s="4"/>
      <c r="G15" s="1"/>
      <c r="H15" s="4"/>
      <c r="I15" s="27">
        <f>[1]VBIFCR!C5</f>
        <v>0</v>
      </c>
    </row>
    <row r="16" spans="1:9">
      <c r="A16" s="28" t="s">
        <v>18</v>
      </c>
      <c r="B16" s="4"/>
      <c r="C16" s="4"/>
      <c r="D16" s="4"/>
      <c r="E16" s="1"/>
      <c r="F16" s="4"/>
      <c r="G16" s="4"/>
      <c r="H16" s="4"/>
      <c r="I16" s="27">
        <f>-[1]VBIFCR!C8</f>
        <v>0</v>
      </c>
    </row>
    <row r="17" spans="1:9">
      <c r="A17" s="28" t="s">
        <v>33</v>
      </c>
      <c r="B17" s="4"/>
      <c r="C17" s="4"/>
      <c r="D17" s="4"/>
      <c r="E17" s="1"/>
      <c r="F17" s="4"/>
      <c r="G17" s="4"/>
      <c r="H17" s="4"/>
      <c r="I17" s="27">
        <v>0</v>
      </c>
    </row>
    <row r="18" spans="1:9">
      <c r="A18" s="28" t="s">
        <v>19</v>
      </c>
      <c r="B18" s="4"/>
      <c r="C18" s="4"/>
      <c r="D18" s="4"/>
      <c r="E18" s="1"/>
      <c r="F18" s="4"/>
      <c r="G18" s="4"/>
      <c r="H18" s="4"/>
      <c r="I18" s="27"/>
    </row>
    <row r="19" spans="1:9">
      <c r="A19" s="4" t="s">
        <v>20</v>
      </c>
      <c r="B19" s="4"/>
      <c r="C19" s="4"/>
      <c r="D19" s="4"/>
      <c r="E19" s="1">
        <f>[1]VBIFCR!F18+[1]VBIFCR!F19+[1]VBIFCR!F20+[1]VBIFCR!F21+[1]VBIFCR!F22</f>
        <v>0</v>
      </c>
      <c r="F19" s="4"/>
      <c r="G19" s="1"/>
      <c r="H19" s="4"/>
      <c r="I19" s="4"/>
    </row>
    <row r="20" spans="1:9">
      <c r="A20" s="4" t="s">
        <v>21</v>
      </c>
      <c r="B20" s="4"/>
      <c r="C20" s="4"/>
      <c r="D20" s="4"/>
      <c r="E20" s="1">
        <f>[1]VBIFCR!F23</f>
        <v>0</v>
      </c>
      <c r="F20" s="4"/>
      <c r="G20" s="1"/>
      <c r="H20" s="4"/>
      <c r="I20" s="4"/>
    </row>
    <row r="21" spans="1:9">
      <c r="A21" s="4" t="s">
        <v>22</v>
      </c>
      <c r="B21" s="4"/>
      <c r="C21" s="4"/>
      <c r="D21" s="4"/>
      <c r="E21" s="1">
        <f>[1]VBIFCR!F24</f>
        <v>0</v>
      </c>
      <c r="F21" s="4"/>
      <c r="G21" s="1"/>
      <c r="H21" s="4"/>
      <c r="I21" s="4"/>
    </row>
    <row r="22" spans="1:9">
      <c r="A22" s="4" t="s">
        <v>10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9</v>
      </c>
      <c r="B23" s="4"/>
      <c r="C23" s="4"/>
      <c r="D23" s="4"/>
      <c r="E23" s="1">
        <f>[1]VBIFCR!H17*121%</f>
        <v>0</v>
      </c>
      <c r="F23" s="4"/>
      <c r="G23" s="1"/>
      <c r="H23" s="4"/>
      <c r="I23" s="4"/>
    </row>
    <row r="24" spans="1:9">
      <c r="A24" s="4" t="s">
        <v>8</v>
      </c>
      <c r="B24" s="4"/>
      <c r="C24" s="4"/>
      <c r="D24" s="4"/>
      <c r="E24" s="1">
        <f>([1]VBIFCR!F25-50)*121%</f>
        <v>871.19999999999993</v>
      </c>
      <c r="F24" s="4"/>
      <c r="G24" s="1"/>
      <c r="H24" s="4"/>
      <c r="I24" s="4"/>
    </row>
    <row r="25" spans="1:9">
      <c r="A25" s="4" t="str">
        <f>IF([1]VBIFCR!F26&gt;0,"   aandeel basisakte of verkavelingsakte","")</f>
        <v/>
      </c>
      <c r="B25" s="4"/>
      <c r="C25" s="4"/>
      <c r="D25" s="4"/>
      <c r="E25" s="1" t="str">
        <f>IF([1]VBIFCR!F26&gt;0,[1]VBIFCR!F26,"")</f>
        <v/>
      </c>
      <c r="F25" s="4"/>
      <c r="G25" s="1"/>
      <c r="H25" s="4"/>
      <c r="I25" s="4"/>
    </row>
    <row r="26" spans="1:9">
      <c r="A26" s="26" t="s">
        <v>6</v>
      </c>
      <c r="B26" s="4"/>
      <c r="C26" s="1"/>
      <c r="D26" s="4"/>
      <c r="E26" s="20"/>
      <c r="F26" s="29"/>
      <c r="G26" s="1"/>
      <c r="H26" s="4"/>
      <c r="I26" s="29">
        <f>SUM(E19:E25)</f>
        <v>931.69999999999993</v>
      </c>
    </row>
    <row r="27" spans="1:9">
      <c r="A27" s="26" t="s">
        <v>7</v>
      </c>
      <c r="B27" s="4"/>
      <c r="C27" s="1"/>
      <c r="D27" s="4"/>
      <c r="E27" s="20"/>
      <c r="F27" s="29"/>
      <c r="G27" s="1"/>
      <c r="H27" s="4"/>
      <c r="I27" s="20"/>
    </row>
    <row r="28" spans="1:9">
      <c r="A28" s="4" t="s">
        <v>11</v>
      </c>
      <c r="B28" s="4"/>
      <c r="C28" s="1"/>
      <c r="D28" s="4"/>
      <c r="E28" s="30">
        <f>[1]VBIFCR!H56+[1]VBIFCR!H57</f>
        <v>0</v>
      </c>
      <c r="F28" s="29"/>
      <c r="G28" s="1"/>
      <c r="H28" s="4"/>
      <c r="I28" s="20"/>
    </row>
    <row r="29" spans="1:9">
      <c r="A29" s="4" t="s">
        <v>5</v>
      </c>
      <c r="B29" s="4"/>
      <c r="C29" s="4"/>
      <c r="D29" s="4"/>
      <c r="E29" s="1">
        <f>[1]VBIFCR!H61</f>
        <v>150</v>
      </c>
      <c r="F29" s="4"/>
      <c r="G29" s="1"/>
      <c r="H29" s="4"/>
      <c r="I29" s="2"/>
    </row>
    <row r="30" spans="1:9">
      <c r="A30" s="4" t="s">
        <v>10</v>
      </c>
      <c r="B30" s="4"/>
      <c r="C30" s="4"/>
      <c r="D30" s="4"/>
      <c r="E30" s="1">
        <f>[1]VBIFCR!H63*121%</f>
        <v>60.5</v>
      </c>
      <c r="F30" s="4"/>
      <c r="G30" s="1"/>
      <c r="H30" s="4"/>
      <c r="I30" s="2"/>
    </row>
    <row r="31" spans="1:9">
      <c r="A31" s="4" t="s">
        <v>9</v>
      </c>
      <c r="B31" s="4"/>
      <c r="C31" s="4"/>
      <c r="D31" s="4"/>
      <c r="E31" s="1">
        <f>[1]VBIFCR!K55*121%</f>
        <v>0</v>
      </c>
      <c r="F31" s="4"/>
      <c r="G31" s="1"/>
      <c r="H31" s="4"/>
      <c r="I31" s="2"/>
    </row>
    <row r="32" spans="1:9">
      <c r="A32" s="4" t="s">
        <v>8</v>
      </c>
      <c r="B32" s="4"/>
      <c r="C32" s="4"/>
      <c r="D32" s="4"/>
      <c r="E32" s="1">
        <f>[1]VBIFCR!H66*121%+[1]VBIFCR!H69*121%</f>
        <v>798.6</v>
      </c>
      <c r="F32" s="4"/>
      <c r="G32" s="1"/>
      <c r="H32" s="4"/>
      <c r="I32" s="2"/>
    </row>
    <row r="33" spans="1:9">
      <c r="A33" s="26" t="s">
        <v>3</v>
      </c>
      <c r="B33" s="4"/>
      <c r="C33" s="4"/>
      <c r="D33" s="4"/>
      <c r="E33" s="1"/>
      <c r="F33" s="4"/>
      <c r="G33" s="1"/>
      <c r="H33" s="4"/>
      <c r="I33" s="2">
        <f>SUM(E28:E32)</f>
        <v>1009.1</v>
      </c>
    </row>
    <row r="34" spans="1:9" ht="15" thickBot="1">
      <c r="A34" s="26"/>
      <c r="B34" s="4"/>
      <c r="C34" s="4"/>
      <c r="D34" s="4"/>
      <c r="E34" s="1"/>
      <c r="F34" s="4"/>
      <c r="G34" s="1"/>
      <c r="H34" s="4"/>
      <c r="I34" s="2"/>
    </row>
    <row r="35" spans="1:9" ht="15.75" thickTop="1" thickBot="1">
      <c r="A35" s="26" t="s">
        <v>4</v>
      </c>
      <c r="B35" s="4"/>
      <c r="C35" s="4"/>
      <c r="D35" s="4"/>
      <c r="E35" s="1"/>
      <c r="F35" s="4"/>
      <c r="G35" s="1"/>
      <c r="H35" s="4"/>
      <c r="I35" s="3">
        <f>SUM(I15:I33)</f>
        <v>1940.8</v>
      </c>
    </row>
    <row r="36" spans="1:9" ht="15" thickTop="1">
      <c r="A36" s="46" t="str">
        <f>IF(I35&gt;=500,"Deze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6" s="46"/>
      <c r="C36" s="46"/>
      <c r="D36" s="46"/>
      <c r="E36" s="46"/>
      <c r="F36" s="46"/>
      <c r="G36" s="46"/>
      <c r="H36" s="46"/>
      <c r="I36" s="46"/>
    </row>
    <row r="37" spans="1:9">
      <c r="A37" s="46"/>
      <c r="B37" s="46"/>
      <c r="C37" s="46"/>
      <c r="D37" s="46"/>
      <c r="E37" s="46"/>
      <c r="F37" s="46"/>
      <c r="G37" s="46"/>
      <c r="H37" s="46"/>
      <c r="I37" s="46"/>
    </row>
    <row r="38" spans="1:9">
      <c r="A38" s="46"/>
      <c r="B38" s="46"/>
      <c r="C38" s="46"/>
      <c r="D38" s="46"/>
      <c r="E38" s="46"/>
      <c r="F38" s="46"/>
      <c r="G38" s="46"/>
      <c r="H38" s="46"/>
      <c r="I38" s="46"/>
    </row>
    <row r="39" spans="1:9">
      <c r="A39" s="31" t="s">
        <v>32</v>
      </c>
      <c r="B39" s="32"/>
      <c r="C39" s="4"/>
      <c r="D39" s="4"/>
      <c r="E39" s="4"/>
      <c r="F39" s="4"/>
      <c r="G39" s="4"/>
      <c r="H39" s="4"/>
      <c r="I39" s="4"/>
    </row>
    <row r="40" spans="1:9">
      <c r="A40" s="10" t="s">
        <v>25</v>
      </c>
      <c r="B40" s="11"/>
      <c r="C40" s="11"/>
      <c r="D40" s="12" t="s">
        <v>26</v>
      </c>
      <c r="E40" s="12"/>
      <c r="F40" s="10" t="s">
        <v>25</v>
      </c>
      <c r="G40" s="33"/>
      <c r="H40" s="33"/>
      <c r="I40" s="33"/>
    </row>
    <row r="41" spans="1:9">
      <c r="A41" s="10" t="s">
        <v>25</v>
      </c>
      <c r="B41" s="11"/>
      <c r="C41" s="11"/>
      <c r="D41" s="10" t="s">
        <v>26</v>
      </c>
      <c r="E41" s="10"/>
      <c r="F41" s="10" t="s">
        <v>25</v>
      </c>
      <c r="G41" s="33"/>
      <c r="H41" s="33"/>
      <c r="I41" s="33"/>
    </row>
    <row r="42" spans="1:9">
      <c r="A42" s="10" t="s">
        <v>25</v>
      </c>
      <c r="B42" s="11"/>
      <c r="C42" s="11"/>
      <c r="D42" s="10" t="s">
        <v>26</v>
      </c>
      <c r="E42" s="10"/>
      <c r="F42" s="10" t="s">
        <v>25</v>
      </c>
      <c r="G42" s="33"/>
      <c r="H42" s="33"/>
      <c r="I42" s="33"/>
    </row>
    <row r="43" spans="1:9">
      <c r="A43" s="34"/>
      <c r="D43" s="34"/>
      <c r="E43" s="35"/>
      <c r="F43" s="36"/>
      <c r="G43" s="35"/>
      <c r="H43" s="35"/>
      <c r="I43" s="35"/>
    </row>
    <row r="44" spans="1:9">
      <c r="A44" s="34"/>
      <c r="D44" s="41" t="s">
        <v>13</v>
      </c>
      <c r="E44" s="42" t="s">
        <v>1</v>
      </c>
      <c r="F44" s="36"/>
      <c r="G44" s="35"/>
      <c r="H44" s="35"/>
      <c r="I44" s="35"/>
    </row>
    <row r="45" spans="1:9">
      <c r="A45" s="34"/>
      <c r="D45" s="37"/>
      <c r="E45" s="38"/>
      <c r="F45" s="36"/>
      <c r="G45" s="35"/>
      <c r="H45" s="35"/>
      <c r="I45" s="35"/>
    </row>
    <row r="46" spans="1:9">
      <c r="A46" s="34"/>
      <c r="D46" s="41" t="s">
        <v>12</v>
      </c>
      <c r="E46" s="42" t="s">
        <v>24</v>
      </c>
      <c r="F46" s="36"/>
      <c r="G46" s="35"/>
      <c r="H46" s="35"/>
      <c r="I46" s="35"/>
    </row>
    <row r="47" spans="1:9">
      <c r="A47" s="34"/>
      <c r="D47" s="37"/>
      <c r="E47" s="38"/>
      <c r="F47" s="36"/>
      <c r="G47" s="35"/>
      <c r="H47" s="35"/>
      <c r="I47" s="35"/>
    </row>
    <row r="48" spans="1:9">
      <c r="A48" s="34"/>
      <c r="D48" s="41" t="s">
        <v>23</v>
      </c>
      <c r="E48" s="38"/>
      <c r="F48" s="36"/>
      <c r="G48" s="35"/>
      <c r="H48" s="35"/>
      <c r="I48" s="35"/>
    </row>
    <row r="49" spans="1:9">
      <c r="A49" s="34"/>
      <c r="D49" s="34"/>
      <c r="E49" s="35"/>
      <c r="F49" s="36"/>
      <c r="G49" s="35"/>
      <c r="H49" s="35"/>
      <c r="I49" s="35"/>
    </row>
    <row r="50" spans="1:9">
      <c r="A50" s="34"/>
      <c r="D50" s="34"/>
      <c r="E50" s="35"/>
      <c r="F50" s="36"/>
      <c r="G50" s="35"/>
      <c r="H50" s="35"/>
      <c r="I50" s="35"/>
    </row>
    <row r="52" spans="1:9" ht="15">
      <c r="D52" s="39"/>
      <c r="E52" s="9"/>
      <c r="F52" s="6"/>
    </row>
    <row r="53" spans="1:9" ht="15">
      <c r="D53" s="6"/>
      <c r="E53" s="7"/>
      <c r="F53" s="6"/>
    </row>
    <row r="54" spans="1:9" ht="15">
      <c r="D54" s="39"/>
      <c r="E54" s="39"/>
      <c r="F54" s="6"/>
    </row>
    <row r="55" spans="1:9">
      <c r="D55" s="8"/>
      <c r="E55" s="8"/>
      <c r="F55" s="8"/>
    </row>
    <row r="56" spans="1:9" hidden="1">
      <c r="D56" s="9"/>
      <c r="E56" s="8"/>
      <c r="F56" s="8"/>
    </row>
    <row r="57" spans="1:9" hidden="1"/>
    <row r="58" spans="1:9" hidden="1"/>
    <row r="59" spans="1:9" hidden="1"/>
    <row r="60" spans="1:9">
      <c r="D60" s="9"/>
    </row>
    <row r="62" spans="1:9">
      <c r="F62" s="5"/>
    </row>
    <row r="63" spans="1:9">
      <c r="D63" s="40"/>
      <c r="E63" s="40"/>
      <c r="F63" s="5"/>
    </row>
    <row r="64" spans="1:9">
      <c r="D64" s="9"/>
      <c r="F64" s="5"/>
    </row>
    <row r="65" spans="4:6">
      <c r="D65" s="5"/>
      <c r="E65" s="5"/>
      <c r="F65" s="5"/>
    </row>
    <row r="66" spans="4:6">
      <c r="D66" s="9"/>
      <c r="E66" s="5"/>
      <c r="F66" s="5"/>
    </row>
  </sheetData>
  <sheetProtection algorithmName="SHA-512" hashValue="9gaiCASrGu1PtN1qd55nohH/AZR4IzhVbp4OExTNWRGfC/XIjEsw0D0hSUa1l4mQYlJc3RKVfTbsaS4iIqbp1g==" saltValue="EXsbWt4Dhw9HIaCeV8zBnA==" spinCount="100000" sheet="1" objects="1" scenarios="1"/>
  <mergeCells count="2">
    <mergeCell ref="A10:I10"/>
    <mergeCell ref="A36:I38"/>
  </mergeCells>
  <phoneticPr fontId="0" type="noConversion"/>
  <hyperlinks>
    <hyperlink ref="D44" r:id="rId1"/>
    <hyperlink ref="E44" r:id="rId2"/>
    <hyperlink ref="D46" r:id="rId3"/>
    <hyperlink ref="E46" r:id="rId4"/>
    <hyperlink ref="D4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VBIFCRAK</vt:lpstr>
      <vt:lpstr>VBIFCRAK!Afdrukbereik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2014-11-23T20:53:03Z</cp:lastPrinted>
  <dcterms:created xsi:type="dcterms:W3CDTF">2012-08-13T20:06:24Z</dcterms:created>
  <dcterms:modified xsi:type="dcterms:W3CDTF">2014-11-23T21:02:12Z</dcterms:modified>
</cp:coreProperties>
</file>