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TH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VBIFTVABREYNETHMHDV!$A$1:$I$47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/>
  <c r="I19" i="1" l="1"/>
  <c r="I40" i="1"/>
  <c r="I36" i="1"/>
  <c r="A38" i="1"/>
  <c r="I38" i="1"/>
</calcChain>
</file>

<file path=xl/sharedStrings.xml><?xml version="1.0" encoding="utf-8"?>
<sst xmlns="http://schemas.openxmlformats.org/spreadsheetml/2006/main" count="45" uniqueCount="37">
  <si>
    <t xml:space="preserve">Dossier 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</si>
  <si>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</si>
  <si>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</si>
  <si>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</si>
  <si>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</si>
  <si>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</si>
  <si>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</si>
  <si>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</si>
  <si>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</si>
  <si>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</si>
  <si>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</si>
  <si>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</si>
  <si>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</si>
  <si>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</si>
  <si>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</si>
  <si>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</si>
  <si>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</si>
  <si>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</si>
  <si>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</si>
  <si>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</si>
  <si>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</si>
  <si>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</si>
  <si>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</si>
  <si>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</si>
  <si>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</si>
  <si>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</si>
  <si>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Décompte acquéreur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</si>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</sst>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51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3" fillId="3" borderId="0" xfId="15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T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T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THMHAK.xlsx" TargetMode="External"/><Relationship Id="rId1" Type="http://schemas.openxmlformats.org/officeDocument/2006/relationships/hyperlink" Target="VBIFTVABREYNET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T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1.14062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4" t="s">
        <v>31</v>
      </c>
      <c r="B1" s="35"/>
      <c r="C1" s="35"/>
      <c r="D1" s="35"/>
      <c r="E1" s="35"/>
      <c r="F1" s="35"/>
      <c r="G1" s="35"/>
      <c r="H1" s="35"/>
      <c r="I1" s="36"/>
    </row>
    <row r="2" spans="1:9">
      <c r="A2" s="37"/>
      <c r="B2" s="35"/>
      <c r="C2" s="35"/>
      <c r="D2" s="35"/>
      <c r="E2" s="35"/>
      <c r="F2" s="35"/>
      <c r="G2" s="35"/>
      <c r="H2" s="35"/>
      <c r="I2" s="36"/>
    </row>
    <row r="3" spans="1:9">
      <c r="A3" s="35"/>
      <c r="B3" s="35"/>
      <c r="C3" s="35"/>
      <c r="D3" s="35"/>
      <c r="E3" s="35"/>
      <c r="F3" s="35"/>
      <c r="G3" s="35"/>
      <c r="H3" s="35"/>
      <c r="I3" s="36"/>
    </row>
    <row r="4" spans="1:9">
      <c r="A4" s="35" t="s">
        <v>32</v>
      </c>
      <c r="B4" s="35"/>
      <c r="C4" s="35"/>
      <c r="D4" s="35"/>
      <c r="E4" s="35" t="s">
        <v>33</v>
      </c>
      <c r="F4" s="35"/>
      <c r="G4" s="35"/>
      <c r="H4" s="35"/>
      <c r="I4" s="36"/>
    </row>
    <row r="5" spans="1:9">
      <c r="A5" s="35" t="s">
        <v>34</v>
      </c>
      <c r="B5" s="35"/>
      <c r="C5" s="35"/>
      <c r="D5" s="35"/>
      <c r="E5" s="35" t="s">
        <v>35</v>
      </c>
      <c r="F5" s="35"/>
      <c r="G5" s="35"/>
      <c r="H5" s="35"/>
      <c r="I5" s="36"/>
    </row>
    <row r="6" spans="1:9" ht="15" thickBot="1">
      <c r="A6" s="38"/>
      <c r="B6" s="38"/>
      <c r="C6" s="38"/>
      <c r="D6" s="38"/>
      <c r="E6" s="38"/>
      <c r="F6" s="38"/>
      <c r="G6" s="38"/>
      <c r="H6" s="38"/>
      <c r="I6" s="39"/>
    </row>
    <row r="7" spans="1:9" ht="15.75">
      <c r="A7" s="40" t="s">
        <v>1</v>
      </c>
      <c r="B7" s="1"/>
      <c r="C7" s="1"/>
      <c r="D7" s="1"/>
      <c r="E7" s="3"/>
      <c r="F7" s="1"/>
      <c r="G7" s="2"/>
      <c r="H7" s="1"/>
      <c r="I7" s="1"/>
    </row>
    <row r="8" spans="1:9">
      <c r="A8" s="47" t="s">
        <v>2</v>
      </c>
      <c r="B8" s="48"/>
      <c r="C8" s="48"/>
      <c r="D8" s="48"/>
      <c r="E8" s="48"/>
      <c r="F8" s="48"/>
      <c r="G8" s="48"/>
      <c r="H8" s="48"/>
      <c r="I8" s="49"/>
    </row>
    <row r="9" spans="1:9">
      <c r="A9" s="4" t="s">
        <v>0</v>
      </c>
      <c r="B9" s="30">
        <f>[1]VBIFTVABREYNETHMH!B3</f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3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4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5</v>
      </c>
      <c r="B14" s="5"/>
      <c r="C14" s="5"/>
      <c r="D14" s="6">
        <f>[1]VBIFTVABREYNETHMH!B11</f>
        <v>0</v>
      </c>
      <c r="E14" s="6"/>
      <c r="F14" s="5"/>
      <c r="G14" s="5"/>
      <c r="H14" s="5"/>
      <c r="I14" s="11"/>
    </row>
    <row r="15" spans="1:9">
      <c r="A15" s="18" t="s">
        <v>6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8</v>
      </c>
      <c r="B16" s="5"/>
      <c r="C16" s="5"/>
      <c r="D16" s="6"/>
      <c r="E16" s="10">
        <f>[1]VBIFTVABREYNETHMH!B8+[1]VBIFTVABREYNETHMH!B5-[1]VBIFTVABREYNETHMH!B11</f>
        <v>0</v>
      </c>
      <c r="F16" s="5"/>
      <c r="G16" s="5"/>
      <c r="H16" s="5"/>
      <c r="I16" s="11"/>
    </row>
    <row r="17" spans="1:9">
      <c r="A17" s="8" t="s">
        <v>9</v>
      </c>
      <c r="B17" s="5"/>
      <c r="C17" s="5"/>
      <c r="D17" s="6"/>
      <c r="E17" s="11">
        <f>[1]VBIFTVABREYNETHMH!D25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10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11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12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13</v>
      </c>
      <c r="B23" s="5"/>
      <c r="C23" s="5"/>
      <c r="D23" s="6"/>
      <c r="E23" s="10">
        <f>[1]VBIFTVABREYNETHMH!D40*121%</f>
        <v>0</v>
      </c>
      <c r="F23" s="5"/>
      <c r="G23" s="6"/>
      <c r="H23" s="5"/>
      <c r="I23" s="5"/>
    </row>
    <row r="24" spans="1:9">
      <c r="A24" s="18" t="s">
        <v>14</v>
      </c>
      <c r="B24" s="5"/>
      <c r="C24" s="5"/>
      <c r="D24" s="6"/>
      <c r="E24" s="10">
        <f>[1]VBIFTVABREYNETHMH!D37*121%</f>
        <v>0</v>
      </c>
      <c r="F24" s="5"/>
      <c r="G24" s="6"/>
      <c r="H24" s="5"/>
      <c r="I24" s="5"/>
    </row>
    <row r="25" spans="1:9">
      <c r="A25" s="18" t="s">
        <v>20</v>
      </c>
      <c r="B25" s="5"/>
      <c r="C25" s="5"/>
      <c r="D25" s="6"/>
      <c r="E25" s="12">
        <f>[1]VBIFTVABREYNETHMH!D41*121%</f>
        <v>0</v>
      </c>
      <c r="F25" s="5"/>
      <c r="G25" s="6"/>
      <c r="H25" s="5"/>
      <c r="I25" s="5"/>
    </row>
    <row r="26" spans="1:9">
      <c r="A26" s="15" t="s">
        <v>15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16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17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18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19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IF([1]VBIFTVABREYNETHMH!D39&gt;0,"Mesurage","")</f>
        <v/>
      </c>
      <c r="B33" s="5"/>
      <c r="C33" s="5"/>
      <c r="D33" s="6"/>
      <c r="E33" s="13" t="str">
        <f>IF([1]VBIFTVABREYNETHMH!D39&gt;0,[1]VBIFTVABREYNETHMH!D39,"")</f>
        <v/>
      </c>
      <c r="F33" s="5"/>
      <c r="G33" s="6"/>
      <c r="H33" s="5"/>
      <c r="I33" s="5"/>
    </row>
    <row r="34" spans="1:9">
      <c r="A34" s="8" t="str">
        <f>IF([1]VBIFTVABREYNETHMH!D38&gt;0,"Commission agence immobilière","")</f>
        <v/>
      </c>
      <c r="B34" s="5"/>
      <c r="C34" s="5"/>
      <c r="D34" s="6"/>
      <c r="E34" s="10" t="str">
        <f>IF([1]VBIFTVABREYNETHMH!D38&gt;0,[1]VBIFTVABREYNETHMH!D38,"")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10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21</v>
      </c>
      <c r="B40" s="5"/>
      <c r="C40" s="5"/>
      <c r="D40" s="5"/>
      <c r="E40" s="5"/>
      <c r="F40" s="5"/>
      <c r="G40" s="5"/>
      <c r="H40" s="5"/>
      <c r="I40" s="41">
        <f>SUM(E41:E42)</f>
        <v>0</v>
      </c>
    </row>
    <row r="41" spans="1:9">
      <c r="A41" s="42" t="s">
        <v>22</v>
      </c>
      <c r="B41" s="43"/>
      <c r="C41" s="43"/>
      <c r="D41" s="43"/>
      <c r="E41" s="44">
        <f>[1]VBIFTVABREYNETHMH!B6-[1]VBIFTVABREYNETHMH!B8</f>
        <v>0</v>
      </c>
      <c r="F41" s="44"/>
      <c r="G41" s="5"/>
      <c r="H41" s="5"/>
      <c r="I41" s="5"/>
    </row>
    <row r="42" spans="1:9">
      <c r="A42" s="42" t="s">
        <v>23</v>
      </c>
      <c r="B42" s="43"/>
      <c r="C42" s="43"/>
      <c r="D42" s="43"/>
      <c r="E42" s="44">
        <f>E41*21%</f>
        <v>0</v>
      </c>
      <c r="F42" s="44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5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1" t="s">
        <v>29</v>
      </c>
      <c r="B45" s="32"/>
      <c r="C45" s="32"/>
      <c r="D45" s="33" t="s">
        <v>30</v>
      </c>
      <c r="E45" s="33"/>
      <c r="F45" s="31" t="s">
        <v>29</v>
      </c>
      <c r="G45" s="18"/>
      <c r="H45" s="18"/>
      <c r="I45" s="18"/>
    </row>
    <row r="46" spans="1:9">
      <c r="A46" s="31" t="s">
        <v>29</v>
      </c>
      <c r="B46" s="32"/>
      <c r="C46" s="32"/>
      <c r="D46" s="31" t="s">
        <v>30</v>
      </c>
      <c r="E46" s="31"/>
      <c r="F46" s="31" t="s">
        <v>29</v>
      </c>
      <c r="G46" s="18"/>
      <c r="H46" s="18"/>
      <c r="I46" s="18"/>
    </row>
    <row r="47" spans="1:9">
      <c r="A47" s="31" t="s">
        <v>29</v>
      </c>
      <c r="B47" s="32"/>
      <c r="C47" s="32"/>
      <c r="D47" s="31" t="s">
        <v>30</v>
      </c>
      <c r="E47" s="31"/>
      <c r="F47" s="31" t="s">
        <v>29</v>
      </c>
      <c r="G47" s="18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25</v>
      </c>
      <c r="F49" s="25"/>
      <c r="G49" s="23"/>
      <c r="H49" s="23"/>
      <c r="I49" s="23"/>
    </row>
    <row r="50" spans="1:9">
      <c r="D50" s="28"/>
      <c r="E50" s="29"/>
    </row>
    <row r="51" spans="1:9">
      <c r="A51" s="26"/>
      <c r="B51" s="26"/>
      <c r="C51" s="26"/>
      <c r="D51" s="28" t="s">
        <v>24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6"/>
      <c r="G52" s="26"/>
      <c r="H52" s="26"/>
      <c r="I52" s="26"/>
    </row>
    <row r="53" spans="1:9">
      <c r="A53" s="26"/>
      <c r="B53" s="26"/>
      <c r="C53" s="26"/>
      <c r="D53" s="50" t="s">
        <v>28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2HPZaRRHUv2ke5Gu9g8kFNQjbZd7E5i2FIKC/UmDFI13ZiEMsQqLAYVfpaGrFKI+92OhhS7IHbVNKC3X86cTCg==" saltValue="3AJXrdWZkEXSycOCzLDkow==" spinCount="100000" sheet="1" objects="1" scenarios="1"/>
  <mergeCells count="1">
    <mergeCell ref="A8:I8"/>
  </mergeCells>
  <phoneticPr fontId="0" type="noConversion"/>
  <hyperlinks>
    <hyperlink ref="D51" r:id="rId1"/>
    <hyperlink ref="E49" r:id="rId2"/>
    <hyperlink ref="D49" r:id="rId3"/>
    <hyperlink ref="E51" r:id="rId4"/>
    <hyperlink ref="D5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VBIFTVABREYNETHMHDV</vt:lpstr>
      <vt:lpstr>VBIFTVABREYNETHMHDV!Afdrukbereik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2014-11-23T22:30:34Z</cp:lastPrinted>
  <dcterms:created xsi:type="dcterms:W3CDTF">2012-08-13T20:07:24Z</dcterms:created>
  <dcterms:modified xsi:type="dcterms:W3CDTF">2014-11-23T22:30:45Z</dcterms:modified>
</cp:coreProperties>
</file>