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VBIFTVABREYNEPHAV!$A$1:$I$47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/>
  <c r="I40" i="1" s="1"/>
  <c r="I19" i="1" l="1"/>
  <c r="A38" i="1" s="1"/>
  <c r="I36" i="1"/>
  <c r="I38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<sst xmlns="http://schemas.openxmlformats.org/spreadsheetml/2006/main" count="45" uniqueCount="37">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</sst>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PHAK.xlsx" TargetMode="External"/><Relationship Id="rId1" Type="http://schemas.openxmlformats.org/officeDocument/2006/relationships/hyperlink" Target="VBIFTVABREYNEP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P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5" t="s">
        <v>28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29</v>
      </c>
      <c r="B4" s="26"/>
      <c r="C4" s="26"/>
      <c r="D4" s="26"/>
      <c r="E4" s="26" t="s">
        <v>30</v>
      </c>
      <c r="F4" s="26"/>
      <c r="G4" s="26"/>
      <c r="H4" s="26"/>
      <c r="I4" s="27"/>
    </row>
    <row r="5" spans="1:9">
      <c r="A5" s="26" t="s">
        <v>31</v>
      </c>
      <c r="B5" s="26"/>
      <c r="C5" s="26"/>
      <c r="D5" s="26"/>
      <c r="E5" s="26" t="s">
        <v>32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5" t="s">
        <v>2</v>
      </c>
      <c r="B9" s="24">
        <f>[1]VBIFTVABREYNEPH!B3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[1]VBIFTVABREYNEPH!B11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[1]VBIFTVABREYNEPH!B8+[1]VBIFTVABREYNEPH!B5-[1]VBIFTVABREYNEPH!B11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[1]VBIFTVABREYNEPH!D25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[1]VBIFTVABREYNEPH!D40*121%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[1]VBIFTVABREYNEPH!D37*121%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[1]VBIFTVABREYNEPH!D41*121%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IF([1]VBIFTVABREYNEPH!D39&gt;0,"Meting","")</f>
        <v/>
      </c>
      <c r="B33" s="6"/>
      <c r="C33" s="6"/>
      <c r="D33" s="7"/>
      <c r="E33" s="16" t="str">
        <f>IF([1]VBIFTVABREYNEPH!D39&gt;0,[1]VBIFTVABREYNEPH!D39,"")</f>
        <v/>
      </c>
      <c r="F33" s="6"/>
      <c r="G33" s="7"/>
      <c r="H33" s="6"/>
      <c r="I33" s="6"/>
    </row>
    <row r="34" spans="1:9">
      <c r="A34" s="9" t="str">
        <f>IF([1]VBIFTVABREYNEPH!D38&gt;0,"Commissie makelaar","")</f>
        <v/>
      </c>
      <c r="B34" s="6"/>
      <c r="C34" s="6"/>
      <c r="D34" s="7"/>
      <c r="E34" s="11" t="str">
        <f>IF([1]VBIFTVABREYNEPH!D38&gt;0,[1]VBIFTVABREYNEPH!D38,"")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4">
        <f>SUM(E41:E42)</f>
        <v>0</v>
      </c>
    </row>
    <row r="41" spans="1:9">
      <c r="A41" s="35" t="s">
        <v>21</v>
      </c>
      <c r="B41" s="36"/>
      <c r="C41" s="36"/>
      <c r="D41" s="36"/>
      <c r="E41" s="37">
        <f>[1]VBIFTVABREYNEPH!B6-[1]VBIFTVABREYNEPH!B8</f>
        <v>0</v>
      </c>
      <c r="F41" s="37"/>
      <c r="G41" s="6"/>
      <c r="H41" s="6"/>
      <c r="I41" s="6"/>
    </row>
    <row r="42" spans="1:9">
      <c r="A42" s="35" t="s">
        <v>22</v>
      </c>
      <c r="B42" s="36"/>
      <c r="C42" s="36"/>
      <c r="D42" s="36"/>
      <c r="E42" s="37">
        <f>E41*21%</f>
        <v>0</v>
      </c>
      <c r="F42" s="37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31" t="s">
        <v>33</v>
      </c>
      <c r="B45" s="32"/>
      <c r="C45" s="32"/>
      <c r="D45" s="33" t="s">
        <v>34</v>
      </c>
      <c r="E45" s="33"/>
      <c r="F45" s="31" t="s">
        <v>33</v>
      </c>
      <c r="G45" s="6"/>
      <c r="H45" s="6"/>
      <c r="I45" s="6"/>
    </row>
    <row r="46" spans="1:9">
      <c r="A46" s="31" t="s">
        <v>33</v>
      </c>
      <c r="B46" s="32"/>
      <c r="C46" s="32"/>
      <c r="D46" s="31" t="s">
        <v>34</v>
      </c>
      <c r="E46" s="31"/>
      <c r="F46" s="31" t="s">
        <v>33</v>
      </c>
      <c r="G46" s="6"/>
      <c r="H46" s="6"/>
      <c r="I46" s="6"/>
    </row>
    <row r="47" spans="1:9">
      <c r="A47" s="31" t="s">
        <v>33</v>
      </c>
      <c r="B47" s="32"/>
      <c r="C47" s="32"/>
      <c r="D47" s="31" t="s">
        <v>34</v>
      </c>
      <c r="E47" s="31"/>
      <c r="F47" s="31" t="s">
        <v>33</v>
      </c>
      <c r="G47" s="6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3" t="s">
        <v>24</v>
      </c>
      <c r="E50" s="43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8"/>
      <c r="E51" s="23"/>
      <c r="F51" s="20"/>
      <c r="G51" s="20"/>
      <c r="H51" s="20"/>
      <c r="I51" s="22"/>
    </row>
    <row r="52" spans="1:9">
      <c r="D52" s="44" t="s">
        <v>23</v>
      </c>
      <c r="E52" s="43" t="s">
        <v>26</v>
      </c>
    </row>
    <row r="54" spans="1:9">
      <c r="D54" s="45" t="s">
        <v>27</v>
      </c>
    </row>
    <row r="56" spans="1:9">
      <c r="D56" s="18"/>
      <c r="F56" s="39"/>
    </row>
    <row r="58" spans="1:9">
      <c r="D58" s="18"/>
    </row>
  </sheetData>
  <sheetProtection algorithmName="SHA-512" hashValue="9X22t0CubhyUWHLzFpQbAwAzBvv5F4MGAFvHDwqxWquC/LvIimUMnG45fU0pstd8PgBJqWCorDc4k5tknW+azA==" saltValue="23erkLq2GRGoZT9LODU6VQ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0" r:id="rId3"/>
    <hyperlink ref="E52" r:id="rId4"/>
    <hyperlink ref="D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VBIFTVABREYNEPHAV</vt:lpstr>
      <vt:lpstr>VBIFTVABREYNEPHAV!Afdrukbereik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2014-11-06T09:45:45Z</cp:lastPrinted>
  <dcterms:created xsi:type="dcterms:W3CDTF">2012-08-13T20:07:24Z</dcterms:created>
  <dcterms:modified xsi:type="dcterms:W3CDTF">2014-11-23T22:21:45Z</dcterms:modified>
</cp:coreProperties>
</file>