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TVABREYNE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I37" i="1" s="1"/>
  <c r="E25" i="1"/>
  <c r="E26" i="1"/>
  <c r="E27" i="1"/>
  <c r="E31" i="1"/>
  <c r="E34" i="1"/>
  <c r="E35" i="1"/>
  <c r="E42" i="1"/>
  <c r="E43" i="1" s="1"/>
  <c r="I41" i="1" s="1"/>
  <c r="I20" i="1" l="1"/>
  <c r="A39" i="1" s="1"/>
  <c r="I39" i="1" l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<sst xmlns="http://schemas.openxmlformats.org/spreadsheetml/2006/main" count="48" uniqueCount="40">
  <si>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</si>
  <si>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</si>
  <si>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</si>
  <si>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</si>
  <si>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</si>
  <si>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</si>
  <si>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</si>
  <si>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</si>
  <si>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</si>
  <si>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</si>
  <si>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</si>
  <si>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</si>
  <si>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</si>
  <si>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</si>
  <si>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</si>
  <si>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</si>
  <si>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</si>
  <si>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</si>
  <si>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</si>
  <si>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</si>
  <si>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</si>
  <si>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</si>
  <si>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</si>
  <si>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</si>
  <si>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koper basisakte of verkavelingsakte</t>
  </si>
  <si>
    <t>Kosten stedenbouwkundige inlichtingen (incl. 21% BTW)</t>
  </si>
  <si>
    <t>Kosten bodemattest(en) (incl. 21% BTW)</t>
  </si>
  <si>
    <t>Andere (vacaties,…) (incl. 21% BTW)</t>
  </si>
  <si>
    <t>Kosten meting</t>
  </si>
  <si>
    <t>Commissie makelaar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</si>
  <si>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</si>
  <si>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</si>
  <si>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</si>
  <si>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</si>
  <si>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</si>
  <si>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</si>
  <si>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</si>
  <si>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Feuille de calcul</t>
  </si>
  <si>
    <t>Livret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</si>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</sst>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5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8" fillId="2" borderId="0" xfId="12" applyFont="1" applyFill="1" applyProtection="1">
      <protection locked="0"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1019175</xdr:colOff>
      <xdr:row>3</xdr:row>
      <xdr:rowOff>142875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1019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7">
          <cell r="B7">
            <v>0</v>
          </cell>
        </row>
        <row r="10">
          <cell r="B10">
            <v>0</v>
          </cell>
        </row>
        <row r="22">
          <cell r="D22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AK.xlsx" TargetMode="External"/><Relationship Id="rId1" Type="http://schemas.openxmlformats.org/officeDocument/2006/relationships/hyperlink" Target="VBIBTVABREYNE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3" t="s">
        <v>30</v>
      </c>
      <c r="B1" s="24"/>
      <c r="C1" s="24"/>
      <c r="D1" s="24"/>
      <c r="E1" s="24"/>
      <c r="F1" s="24"/>
      <c r="G1" s="24"/>
      <c r="H1" s="24"/>
      <c r="I1" s="25"/>
    </row>
    <row r="2" spans="1:9">
      <c r="A2" s="26"/>
      <c r="B2" s="24"/>
      <c r="C2" s="24"/>
      <c r="D2" s="24"/>
      <c r="E2" s="24"/>
      <c r="F2" s="24"/>
      <c r="G2" s="24"/>
      <c r="H2" s="24"/>
      <c r="I2" s="25"/>
    </row>
    <row r="3" spans="1:9">
      <c r="A3" s="24"/>
      <c r="B3" s="24"/>
      <c r="C3" s="24"/>
      <c r="D3" s="24"/>
      <c r="E3" s="24"/>
      <c r="F3" s="24"/>
      <c r="G3" s="24"/>
      <c r="H3" s="24"/>
      <c r="I3" s="25"/>
    </row>
    <row r="4" spans="1:9">
      <c r="A4" s="24" t="s">
        <v>31</v>
      </c>
      <c r="B4" s="24"/>
      <c r="C4" s="24"/>
      <c r="D4" s="24"/>
      <c r="E4" s="24" t="s">
        <v>32</v>
      </c>
      <c r="F4" s="24"/>
      <c r="G4" s="24"/>
      <c r="H4" s="24"/>
      <c r="I4" s="25"/>
    </row>
    <row r="5" spans="1:9">
      <c r="A5" s="24" t="s">
        <v>33</v>
      </c>
      <c r="B5" s="24"/>
      <c r="C5" s="24"/>
      <c r="D5" s="24"/>
      <c r="E5" s="24" t="s">
        <v>34</v>
      </c>
      <c r="F5" s="24"/>
      <c r="G5" s="24"/>
      <c r="H5" s="24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9" t="s">
        <v>1</v>
      </c>
      <c r="B8" s="40"/>
      <c r="C8" s="40"/>
      <c r="D8" s="40"/>
      <c r="E8" s="40"/>
      <c r="F8" s="40"/>
      <c r="G8" s="40"/>
      <c r="H8" s="40"/>
      <c r="I8" s="41"/>
    </row>
    <row r="9" spans="1:9">
      <c r="A9" s="5" t="s">
        <v>2</v>
      </c>
      <c r="B9" s="38">
        <f>[1]VBIBTVABREYNE!B2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15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[1]VBIBTVABREYNE!B10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16</v>
      </c>
      <c r="B16" s="6"/>
      <c r="C16" s="6"/>
      <c r="D16" s="7"/>
      <c r="E16" s="11">
        <f>[1]VBIBTVABREYNE!B7+[1]VBIBTVABREYNE!B4-[1]VBIBTVABREYNE!B10</f>
        <v>0</v>
      </c>
      <c r="F16" s="6"/>
      <c r="G16" s="6"/>
      <c r="H16" s="6"/>
      <c r="I16" s="12"/>
    </row>
    <row r="17" spans="1:9">
      <c r="A17" s="9" t="s">
        <v>17</v>
      </c>
      <c r="B17" s="6"/>
      <c r="C17" s="6"/>
      <c r="D17" s="7"/>
      <c r="E17" s="12">
        <f>[1]VBIBTVABREYNE!D22</f>
        <v>0</v>
      </c>
      <c r="F17" s="6"/>
      <c r="G17" s="7"/>
      <c r="H17" s="6"/>
      <c r="I17" s="6"/>
    </row>
    <row r="18" spans="1:9">
      <c r="A18" s="9" t="s">
        <v>24</v>
      </c>
      <c r="B18" s="6"/>
      <c r="C18" s="6"/>
      <c r="D18" s="7"/>
      <c r="E18" s="12">
        <f>IF([1]VBIBTVABREYNE!D25&gt;0,[1]VBIBTVABREYNE!D25,0)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SUM(E13:E18)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25</v>
      </c>
      <c r="B24" s="6"/>
      <c r="C24" s="6"/>
      <c r="D24" s="7"/>
      <c r="E24" s="11">
        <f>IF([1]VBIBTVABREYNE!C37="vendeur",[1]VBIBTVABREYNE!D37*121%,0)</f>
        <v>0</v>
      </c>
      <c r="F24" s="6"/>
      <c r="G24" s="7"/>
      <c r="H24" s="6"/>
      <c r="I24" s="6"/>
    </row>
    <row r="25" spans="1:9">
      <c r="A25" s="6" t="s">
        <v>26</v>
      </c>
      <c r="B25" s="6"/>
      <c r="C25" s="6"/>
      <c r="D25" s="7"/>
      <c r="E25" s="11">
        <f>IF([1]VBIBTVABREYNE!C39="vendeur",[1]VBIBTVABREYNE!D39*121%,0)</f>
        <v>0</v>
      </c>
      <c r="F25" s="6"/>
      <c r="G25" s="7"/>
      <c r="H25" s="6"/>
      <c r="I25" s="6"/>
    </row>
    <row r="26" spans="1:9">
      <c r="A26" s="6" t="s">
        <v>27</v>
      </c>
      <c r="B26" s="6"/>
      <c r="C26" s="6"/>
      <c r="D26" s="7"/>
      <c r="E26" s="11">
        <f>IF([1]VBIBTVABREYNE!C40="vendeur",[1]VBIBTVABREYNE!D40*121%,0)</f>
        <v>0</v>
      </c>
      <c r="F26" s="6"/>
      <c r="G26" s="7"/>
      <c r="H26" s="6"/>
      <c r="I26" s="6"/>
    </row>
    <row r="27" spans="1:9">
      <c r="A27" s="9" t="s">
        <v>10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11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12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13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14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28</v>
      </c>
      <c r="B34" s="6"/>
      <c r="C34" s="6"/>
      <c r="D34" s="7"/>
      <c r="E34" s="15">
        <f>IF([1]VBIBTVABREYNE!C38="vendeur",[1]VBIBTVABREYNE!D38,0)</f>
        <v>0</v>
      </c>
      <c r="F34" s="6"/>
      <c r="G34" s="7"/>
      <c r="H34" s="6"/>
      <c r="I34" s="6"/>
    </row>
    <row r="35" spans="1:9">
      <c r="A35" s="9" t="s">
        <v>29</v>
      </c>
      <c r="B35" s="6"/>
      <c r="C35" s="6"/>
      <c r="D35" s="7"/>
      <c r="E35" s="11">
        <f>IF([1]VBIBTVABREYNE!D33&gt;0,[1]VBIBTVABREYNE!D33,0)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18</v>
      </c>
      <c r="B41" s="6"/>
      <c r="C41" s="6"/>
      <c r="D41" s="6"/>
      <c r="E41" s="6"/>
      <c r="F41" s="6"/>
      <c r="G41" s="6"/>
      <c r="H41" s="6"/>
      <c r="I41" s="32">
        <f>SUM(E42:E43)</f>
        <v>0</v>
      </c>
    </row>
    <row r="42" spans="1:9">
      <c r="A42" s="33" t="s">
        <v>19</v>
      </c>
      <c r="B42" s="34"/>
      <c r="C42" s="34"/>
      <c r="D42" s="34"/>
      <c r="E42" s="35">
        <f>[1]VBIBTVABREYNE!B5-[1]VBIBTVABREYNE!B7</f>
        <v>0</v>
      </c>
      <c r="F42" s="35"/>
      <c r="G42" s="6"/>
      <c r="H42" s="6"/>
      <c r="I42" s="6"/>
    </row>
    <row r="43" spans="1:9">
      <c r="A43" s="33" t="s">
        <v>20</v>
      </c>
      <c r="B43" s="34"/>
      <c r="C43" s="34"/>
      <c r="D43" s="34"/>
      <c r="E43" s="35">
        <f>E42*21%</f>
        <v>0</v>
      </c>
      <c r="F43" s="35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6" t="s">
        <v>39</v>
      </c>
      <c r="B45" s="9"/>
      <c r="C45" s="6"/>
      <c r="D45" s="7"/>
      <c r="E45" s="6"/>
      <c r="F45" s="6"/>
      <c r="G45" s="6"/>
      <c r="H45" s="6"/>
      <c r="I45" s="6"/>
    </row>
    <row r="46" spans="1:9">
      <c r="A46" s="29" t="s">
        <v>35</v>
      </c>
      <c r="B46" s="30"/>
      <c r="C46" s="30"/>
      <c r="D46" s="31" t="s">
        <v>36</v>
      </c>
      <c r="E46" s="31"/>
      <c r="F46" s="29" t="s">
        <v>35</v>
      </c>
      <c r="G46" s="6"/>
      <c r="H46" s="6"/>
      <c r="I46" s="6"/>
    </row>
    <row r="47" spans="1:9">
      <c r="A47" s="29" t="s">
        <v>35</v>
      </c>
      <c r="B47" s="30"/>
      <c r="C47" s="30"/>
      <c r="D47" s="29" t="s">
        <v>36</v>
      </c>
      <c r="E47" s="29"/>
      <c r="F47" s="29" t="s">
        <v>35</v>
      </c>
      <c r="G47" s="6"/>
      <c r="H47" s="6"/>
      <c r="I47" s="6"/>
    </row>
    <row r="48" spans="1:9">
      <c r="A48" s="29" t="s">
        <v>35</v>
      </c>
      <c r="B48" s="30"/>
      <c r="C48" s="30"/>
      <c r="D48" s="29" t="s">
        <v>36</v>
      </c>
      <c r="E48" s="29"/>
      <c r="F48" s="29" t="s">
        <v>35</v>
      </c>
      <c r="G48" s="6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42" t="s">
        <v>22</v>
      </c>
      <c r="E51" s="42" t="s">
        <v>23</v>
      </c>
      <c r="F51" s="19"/>
      <c r="G51" s="19"/>
      <c r="H51" s="19"/>
      <c r="I51" s="19"/>
    </row>
    <row r="52" spans="1:9">
      <c r="A52" s="19"/>
      <c r="B52" s="19"/>
      <c r="C52" s="19"/>
      <c r="D52" s="36"/>
      <c r="E52" s="22"/>
      <c r="F52" s="19"/>
      <c r="G52" s="19"/>
      <c r="H52" s="19"/>
      <c r="I52" s="21"/>
    </row>
    <row r="53" spans="1:9">
      <c r="D53" s="43" t="s">
        <v>21</v>
      </c>
      <c r="E53" s="42" t="s">
        <v>37</v>
      </c>
    </row>
    <row r="55" spans="1:9">
      <c r="D55" s="44" t="s">
        <v>38</v>
      </c>
    </row>
    <row r="57" spans="1:9">
      <c r="D57" s="17"/>
      <c r="F57" s="37"/>
    </row>
    <row r="59" spans="1:9">
      <c r="D59" s="17"/>
    </row>
  </sheetData>
  <sheetProtection password="B1D3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VBIBTVABREYNEAV</vt:lpstr>
      <vt:lpstr>VBIBTVABREYNEAV!Afdrukbereik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2014-11-20T14:20:17Z</cp:lastPrinted>
  <dcterms:created xsi:type="dcterms:W3CDTF">2012-08-13T20:07:24Z</dcterms:created>
  <dcterms:modified xsi:type="dcterms:W3CDTF">2014-11-20T14:20:54Z</dcterms:modified>
</cp:coreProperties>
</file>