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T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VBIWTVABREYNETHAV!$A$1:$I$44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8" i="1"/>
  <c r="E23" i="1"/>
  <c r="E27" i="1"/>
  <c r="E30" i="1"/>
  <c r="E31" i="1"/>
  <c r="E38" i="1"/>
  <c r="I33" i="1" l="1"/>
  <c r="E17" i="1"/>
  <c r="I20" i="1" s="1"/>
  <c r="E39" i="1"/>
  <c r="I37" i="1" s="1"/>
  <c r="I35" i="1" l="1"/>
  <c r="A35" i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<sst xmlns="http://schemas.openxmlformats.org/spreadsheetml/2006/main" count="44" uniqueCount="36">
  <si>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</si>
  <si>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</si>
  <si>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</si>
  <si>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</si>
  <si>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</si>
  <si>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</si>
  <si>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</si>
  <si>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</si>
  <si>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</si>
  <si>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</si>
  <si>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</si>
  <si>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</si>
  <si>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</si>
  <si>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</si>
  <si>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</si>
  <si>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</si>
  <si>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</si>
  <si>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</si>
  <si>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</si>
  <si>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</si>
  <si>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</si>
  <si>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</si>
  <si>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</si>
  <si>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Aandeel basisakte of verkavelingsakte</t>
  </si>
  <si>
    <t>Meting</t>
  </si>
  <si>
    <t>Commissie makelaar</t>
  </si>
  <si>
    <t>Feuille de calcul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</si>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</sst>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2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3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T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4">
          <cell r="D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TH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THAK.xlsx" TargetMode="External"/><Relationship Id="rId1" Type="http://schemas.openxmlformats.org/officeDocument/2006/relationships/hyperlink" Target="VBIWTVABREYNET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TVABREYNET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16" customWidth="1"/>
    <col min="2" max="2" width="9.5703125" style="16" customWidth="1"/>
    <col min="3" max="3" width="7.140625" style="16" customWidth="1"/>
    <col min="4" max="4" width="19.85546875" style="17" customWidth="1"/>
    <col min="5" max="5" width="18.140625" style="16" customWidth="1"/>
    <col min="6" max="6" width="1.28515625" style="16" customWidth="1"/>
    <col min="7" max="7" width="4.5703125" style="16" hidden="1" customWidth="1"/>
    <col min="8" max="8" width="4.28515625" style="16" hidden="1" customWidth="1"/>
    <col min="9" max="9" width="18.5703125" style="16" customWidth="1"/>
    <col min="10" max="16384" width="9.140625" style="16"/>
  </cols>
  <sheetData>
    <row r="1" spans="1:9" ht="27">
      <c r="A1" s="23" t="s">
        <v>28</v>
      </c>
      <c r="B1" s="24"/>
      <c r="C1" s="24"/>
      <c r="D1" s="24"/>
      <c r="E1" s="24"/>
      <c r="F1" s="24"/>
      <c r="G1" s="24"/>
      <c r="H1" s="24"/>
      <c r="I1" s="25"/>
    </row>
    <row r="2" spans="1:9">
      <c r="A2" s="26"/>
      <c r="B2" s="24"/>
      <c r="C2" s="24"/>
      <c r="D2" s="24"/>
      <c r="E2" s="24"/>
      <c r="F2" s="24"/>
      <c r="G2" s="24"/>
      <c r="H2" s="24"/>
      <c r="I2" s="25"/>
    </row>
    <row r="3" spans="1:9">
      <c r="A3" s="24"/>
      <c r="B3" s="24"/>
      <c r="C3" s="24"/>
      <c r="D3" s="24"/>
      <c r="E3" s="24"/>
      <c r="F3" s="24"/>
      <c r="G3" s="24"/>
      <c r="H3" s="24"/>
      <c r="I3" s="25"/>
    </row>
    <row r="4" spans="1:9">
      <c r="A4" s="24" t="s">
        <v>29</v>
      </c>
      <c r="B4" s="24"/>
      <c r="C4" s="24"/>
      <c r="D4" s="24"/>
      <c r="E4" s="24" t="s">
        <v>30</v>
      </c>
      <c r="F4" s="24"/>
      <c r="G4" s="24"/>
      <c r="H4" s="24"/>
      <c r="I4" s="25"/>
    </row>
    <row r="5" spans="1:9">
      <c r="A5" s="24" t="s">
        <v>31</v>
      </c>
      <c r="B5" s="24"/>
      <c r="C5" s="24"/>
      <c r="D5" s="24"/>
      <c r="E5" s="24" t="s">
        <v>32</v>
      </c>
      <c r="F5" s="24"/>
      <c r="G5" s="24"/>
      <c r="H5" s="24"/>
      <c r="I5" s="25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8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5" t="s">
        <v>2</v>
      </c>
      <c r="B9" s="5">
        <f>[1]VBIWTVABREYNETH!B3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14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[1]VBIWTVABREYNETH!B11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15</v>
      </c>
      <c r="B16" s="6"/>
      <c r="C16" s="6"/>
      <c r="D16" s="7"/>
      <c r="E16" s="11">
        <f>[1]VBIWTVABREYNETH!B8+[1]VBIWTVABREYNETH!B5-[1]VBIWTVABREYNETH!B11</f>
        <v>0</v>
      </c>
      <c r="F16" s="6"/>
      <c r="G16" s="6"/>
      <c r="H16" s="6"/>
      <c r="I16" s="12"/>
    </row>
    <row r="17" spans="1:9">
      <c r="A17" s="9" t="s">
        <v>16</v>
      </c>
      <c r="B17" s="6"/>
      <c r="C17" s="6"/>
      <c r="D17" s="7"/>
      <c r="E17" s="12">
        <f>[1]VBIWTVABREYNETH!D21</f>
        <v>0</v>
      </c>
      <c r="F17" s="6"/>
      <c r="G17" s="7"/>
      <c r="H17" s="6"/>
      <c r="I17" s="6"/>
    </row>
    <row r="18" spans="1:9">
      <c r="A18" s="9" t="s">
        <v>23</v>
      </c>
      <c r="B18" s="6"/>
      <c r="C18" s="6"/>
      <c r="D18" s="7"/>
      <c r="E18" s="12">
        <f>IF([1]VBIWTVABREYNETH!D25&gt;0,[1]VBIWTVABREYNETH!D25,0)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SUM(E13:E19)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9" t="s">
        <v>9</v>
      </c>
      <c r="B23" s="6"/>
      <c r="C23" s="6"/>
      <c r="D23" s="7"/>
      <c r="E23" s="11">
        <f>D24+D25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>
        <v>0</v>
      </c>
      <c r="E24" s="7"/>
      <c r="F24" s="6"/>
      <c r="G24" s="7"/>
      <c r="H24" s="6"/>
      <c r="I24" s="6"/>
    </row>
    <row r="25" spans="1:9">
      <c r="A25" s="6" t="s">
        <v>11</v>
      </c>
      <c r="B25" s="6"/>
      <c r="C25" s="6"/>
      <c r="D25" s="7">
        <v>0</v>
      </c>
      <c r="E25" s="7"/>
      <c r="F25" s="6"/>
      <c r="G25" s="7"/>
      <c r="H25" s="6"/>
      <c r="I25" s="6"/>
    </row>
    <row r="26" spans="1:9">
      <c r="A26" s="10" t="s">
        <v>12</v>
      </c>
      <c r="B26" s="6"/>
      <c r="C26" s="6"/>
      <c r="D26" s="7"/>
      <c r="E26" s="11">
        <v>0</v>
      </c>
      <c r="F26" s="6"/>
      <c r="G26" s="6"/>
      <c r="H26" s="6"/>
      <c r="I26" s="12"/>
    </row>
    <row r="27" spans="1:9">
      <c r="A27" s="9" t="s">
        <v>13</v>
      </c>
      <c r="B27" s="6"/>
      <c r="C27" s="6"/>
      <c r="D27" s="7"/>
      <c r="E27" s="11">
        <f>SUM(D28:D29)</f>
        <v>0</v>
      </c>
      <c r="F27" s="6"/>
      <c r="G27" s="7"/>
      <c r="H27" s="6"/>
      <c r="I27" s="6"/>
    </row>
    <row r="28" spans="1:9">
      <c r="A28" s="9"/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9"/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9" t="s">
        <v>24</v>
      </c>
      <c r="B30" s="6"/>
      <c r="C30" s="6"/>
      <c r="D30" s="7"/>
      <c r="E30" s="14">
        <f>IF([1]VBIWTVABREYNETH!D34&gt;0,[1]VBIWTVABREYNETH!D34,0)</f>
        <v>0</v>
      </c>
      <c r="F30" s="6"/>
      <c r="G30" s="7"/>
      <c r="H30" s="6"/>
      <c r="I30" s="6"/>
    </row>
    <row r="31" spans="1:9">
      <c r="A31" s="9" t="s">
        <v>25</v>
      </c>
      <c r="B31" s="6"/>
      <c r="C31" s="6"/>
      <c r="D31" s="7"/>
      <c r="E31" s="11">
        <f>IF([1]VBIWTVABREYNETH!D33&gt;0,[1]VBIWTVABREYNETH!D33,0)</f>
        <v>0</v>
      </c>
      <c r="F31" s="6"/>
      <c r="G31" s="7"/>
      <c r="H31" s="6"/>
      <c r="I31" s="6"/>
    </row>
    <row r="32" spans="1:9">
      <c r="A32" s="9"/>
      <c r="B32" s="6"/>
      <c r="C32" s="6"/>
      <c r="D32" s="7"/>
      <c r="E32" s="11"/>
      <c r="F32" s="6"/>
      <c r="G32" s="7"/>
      <c r="H32" s="6"/>
      <c r="I32" s="6"/>
    </row>
    <row r="33" spans="1:9">
      <c r="A33" s="9" t="s">
        <v>7</v>
      </c>
      <c r="B33" s="6"/>
      <c r="C33" s="6"/>
      <c r="D33" s="7"/>
      <c r="E33" s="11"/>
      <c r="F33" s="6"/>
      <c r="G33" s="7"/>
      <c r="H33" s="6"/>
      <c r="I33" s="11">
        <f>SUM(E23:E32)</f>
        <v>0</v>
      </c>
    </row>
    <row r="34" spans="1:9">
      <c r="A34" s="6"/>
      <c r="B34" s="6"/>
      <c r="C34" s="6"/>
      <c r="D34" s="7"/>
      <c r="E34" s="7"/>
      <c r="F34" s="6"/>
      <c r="G34" s="7"/>
      <c r="H34" s="6"/>
      <c r="I34" s="6"/>
    </row>
    <row r="35" spans="1:9">
      <c r="A35" s="10" t="str">
        <f>IF((I20-I33)&gt;=0,"TOTAAL IN UW VOORDEEL","TOTAAL DOOR U OP TE LEGGEN")</f>
        <v>TOTAAL IN UW VOORDEEL</v>
      </c>
      <c r="B35" s="6"/>
      <c r="C35" s="6"/>
      <c r="D35" s="7"/>
      <c r="E35" s="7"/>
      <c r="F35" s="6"/>
      <c r="G35" s="6"/>
      <c r="H35" s="6"/>
      <c r="I35" s="12">
        <f>ABS(I20-I33)</f>
        <v>0</v>
      </c>
    </row>
    <row r="36" spans="1:9">
      <c r="A36" s="10"/>
      <c r="B36" s="6"/>
      <c r="C36" s="6"/>
      <c r="D36" s="7"/>
      <c r="E36" s="7"/>
      <c r="F36" s="6"/>
      <c r="G36" s="6"/>
      <c r="H36" s="6"/>
      <c r="I36" s="12"/>
    </row>
    <row r="37" spans="1:9">
      <c r="A37" s="10" t="s">
        <v>17</v>
      </c>
      <c r="B37" s="6"/>
      <c r="C37" s="6"/>
      <c r="D37" s="6"/>
      <c r="E37" s="6"/>
      <c r="F37" s="6"/>
      <c r="G37" s="6"/>
      <c r="H37" s="6"/>
      <c r="I37" s="32">
        <f>SUM(E38:E39)</f>
        <v>0</v>
      </c>
    </row>
    <row r="38" spans="1:9">
      <c r="A38" s="33" t="s">
        <v>18</v>
      </c>
      <c r="B38" s="34"/>
      <c r="C38" s="34"/>
      <c r="D38" s="34"/>
      <c r="E38" s="35">
        <f>[1]VBIWTVABREYNETH!B6-[1]VBIWTVABREYNETH!B8</f>
        <v>0</v>
      </c>
      <c r="F38" s="35"/>
      <c r="G38" s="6"/>
      <c r="H38" s="6"/>
      <c r="I38" s="6"/>
    </row>
    <row r="39" spans="1:9">
      <c r="A39" s="33" t="s">
        <v>19</v>
      </c>
      <c r="B39" s="34"/>
      <c r="C39" s="34"/>
      <c r="D39" s="34"/>
      <c r="E39" s="35">
        <f>E38*21%</f>
        <v>0</v>
      </c>
      <c r="F39" s="35"/>
      <c r="G39" s="6"/>
      <c r="H39" s="6"/>
      <c r="I39" s="6"/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5" t="s">
        <v>35</v>
      </c>
      <c r="B41" s="9"/>
      <c r="C41" s="6"/>
      <c r="D41" s="7"/>
      <c r="E41" s="6"/>
      <c r="F41" s="6"/>
      <c r="G41" s="6"/>
      <c r="H41" s="6"/>
      <c r="I41" s="6"/>
    </row>
    <row r="42" spans="1:9">
      <c r="A42" s="29" t="s">
        <v>33</v>
      </c>
      <c r="B42" s="30"/>
      <c r="C42" s="30"/>
      <c r="D42" s="31" t="s">
        <v>34</v>
      </c>
      <c r="E42" s="31"/>
      <c r="F42" s="29" t="s">
        <v>33</v>
      </c>
      <c r="G42" s="6"/>
      <c r="H42" s="6"/>
      <c r="I42" s="6"/>
    </row>
    <row r="43" spans="1:9">
      <c r="A43" s="29" t="s">
        <v>33</v>
      </c>
      <c r="B43" s="30"/>
      <c r="C43" s="30"/>
      <c r="D43" s="29" t="s">
        <v>34</v>
      </c>
      <c r="E43" s="29"/>
      <c r="F43" s="29" t="s">
        <v>33</v>
      </c>
      <c r="G43" s="6"/>
      <c r="H43" s="6"/>
      <c r="I43" s="6"/>
    </row>
    <row r="44" spans="1:9">
      <c r="A44" s="29" t="s">
        <v>33</v>
      </c>
      <c r="B44" s="30"/>
      <c r="C44" s="30"/>
      <c r="D44" s="29" t="s">
        <v>34</v>
      </c>
      <c r="E44" s="29"/>
      <c r="F44" s="29" t="s">
        <v>33</v>
      </c>
      <c r="G44" s="6"/>
      <c r="H44" s="6"/>
      <c r="I44" s="6"/>
    </row>
    <row r="46" spans="1:9">
      <c r="A46" s="18"/>
      <c r="B46" s="18"/>
      <c r="C46" s="18"/>
      <c r="D46" s="19"/>
      <c r="E46" s="18"/>
      <c r="F46" s="18"/>
      <c r="G46" s="18"/>
      <c r="H46" s="18"/>
      <c r="I46" s="20"/>
    </row>
    <row r="47" spans="1:9">
      <c r="A47" s="18"/>
      <c r="B47" s="18"/>
      <c r="C47" s="18"/>
      <c r="D47" s="21" t="s">
        <v>22</v>
      </c>
      <c r="E47" s="40" t="s">
        <v>20</v>
      </c>
      <c r="F47" s="18"/>
      <c r="G47" s="18"/>
      <c r="H47" s="18"/>
      <c r="I47" s="18"/>
    </row>
    <row r="48" spans="1:9">
      <c r="A48" s="18"/>
      <c r="B48" s="18"/>
      <c r="C48" s="18"/>
      <c r="D48" s="21"/>
      <c r="E48" s="22"/>
      <c r="F48" s="18"/>
      <c r="G48" s="18"/>
      <c r="H48" s="18"/>
      <c r="I48" s="20"/>
    </row>
    <row r="49" spans="4:6">
      <c r="D49" s="21" t="s">
        <v>21</v>
      </c>
      <c r="E49" s="21" t="s">
        <v>26</v>
      </c>
    </row>
    <row r="51" spans="4:6">
      <c r="D51" s="41" t="s">
        <v>27</v>
      </c>
    </row>
    <row r="53" spans="4:6">
      <c r="D53" s="16"/>
      <c r="F53" s="36"/>
    </row>
    <row r="55" spans="4:6">
      <c r="D55" s="16"/>
    </row>
  </sheetData>
  <sheetProtection algorithmName="SHA-512" hashValue="yy1Ycm07KXKTqCGDXye+7NXuxAvan3znPjb2EqvtifF1ruv9qX7hpsaICvrRWl16Q5RRVZipLGcgUyQEEK32UA==" saltValue="zi4JQvu8xp/f5Z/50a1FMg==" spinCount="100000" sheet="1" objects="1" scenarios="1"/>
  <mergeCells count="1">
    <mergeCell ref="A8:I8"/>
  </mergeCells>
  <phoneticPr fontId="0" type="noConversion"/>
  <hyperlinks>
    <hyperlink ref="E47" r:id="rId1"/>
    <hyperlink ref="D49" r:id="rId2"/>
    <hyperlink ref="E49" r:id="rId3"/>
    <hyperlink ref="D51" r:id="rId4"/>
    <hyperlink ref="D47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VBIWTVABREYNETHAV</vt:lpstr>
      <vt:lpstr>VBIWTVABREYNETHAV!Afdrukbereik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2014-12-07T15:03:38Z</cp:lastPrinted>
  <dcterms:created xsi:type="dcterms:W3CDTF">2012-08-13T20:07:24Z</dcterms:created>
  <dcterms:modified xsi:type="dcterms:W3CDTF">2014-12-07T15:03:41Z</dcterms:modified>
</cp:coreProperties>
</file>