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CR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VBIFTVABREYNECRAK!$A$1:$I$62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E15" i="1"/>
  <c r="F18" i="1"/>
  <c r="F19" i="1"/>
  <c r="E28" i="1"/>
  <c r="E29" i="1"/>
  <c r="E32" i="1"/>
  <c r="A33" i="1"/>
  <c r="E33" i="1"/>
  <c r="A38" i="1"/>
  <c r="E41" i="1"/>
  <c r="E42" i="1"/>
  <c r="E43" i="1"/>
  <c r="E44" i="1"/>
  <c r="E45" i="1"/>
  <c r="F56" i="1"/>
  <c r="F57" i="1" s="1"/>
  <c r="I38" i="1"/>
  <c r="C47" i="1" l="1"/>
  <c r="F47" i="1" s="1"/>
  <c r="F46" i="1"/>
  <c r="I20" i="1"/>
  <c r="E25" i="1"/>
  <c r="E27" i="1"/>
  <c r="E23" i="1"/>
  <c r="E24" i="1"/>
  <c r="I55" i="1"/>
  <c r="I48" i="1" l="1"/>
  <c r="E26" i="1"/>
  <c r="E31" i="1"/>
  <c r="F34" i="1" l="1"/>
  <c r="C35" i="1"/>
  <c r="F35" i="1"/>
  <c r="I36" i="1" l="1"/>
  <c r="I50" i="1" s="1"/>
  <c r="A52" i="1" s="1"/>
</calcChain>
</file>

<file path=xl/sharedStrings.xml><?xml version="1.0" encoding="utf-8"?>
<sst xmlns="http://schemas.openxmlformats.org/spreadsheetml/2006/main" count="60" uniqueCount="50">
  <si>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</si>
  <si>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</si>
  <si>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</si>
  <si>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</si>
  <si>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</si>
  <si>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</si>
  <si>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</si>
  <si>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</si>
  <si>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</si>
  <si>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</si>
  <si>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</si>
  <si>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</si>
  <si>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</si>
  <si>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</si>
  <si>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</si>
  <si>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</si>
  <si>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</si>
  <si>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</si>
  <si>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</si>
  <si>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</si>
  <si>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</si>
  <si>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</si>
  <si>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</si>
  <si>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</si>
  <si>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</si>
  <si>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</si>
  <si>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</si>
  <si>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</si>
  <si>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</si>
  <si>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</si>
  <si>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</si>
  <si>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   Vermindering door klein beschrijf</t>
  </si>
  <si>
    <t>Kosten en erelonen kredietakte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</si>
  <si>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</si>
  <si>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</si>
  <si>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</si>
  <si>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</si>
  <si>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</si>
  <si>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Totaal kosten en ereloon kredietakte</t>
  </si>
  <si>
    <t>Feuille de calcul</t>
  </si>
  <si>
    <t>Décompte vendeur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</si>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</sst>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9" fillId="2" borderId="0" xfId="14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6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CR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50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770</v>
          </cell>
        </row>
        <row r="29">
          <cell r="D29">
            <v>0</v>
          </cell>
        </row>
        <row r="58">
          <cell r="G58">
            <v>0</v>
          </cell>
        </row>
        <row r="59">
          <cell r="D59">
            <v>0</v>
          </cell>
        </row>
        <row r="60">
          <cell r="D60">
            <v>0</v>
          </cell>
        </row>
        <row r="64">
          <cell r="D64">
            <v>150</v>
          </cell>
        </row>
        <row r="66">
          <cell r="D66">
            <v>50</v>
          </cell>
        </row>
        <row r="69">
          <cell r="D69">
            <v>660</v>
          </cell>
        </row>
        <row r="72">
          <cell r="D7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CR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CRDAC.xlsx" TargetMode="External"/><Relationship Id="rId1" Type="http://schemas.openxmlformats.org/officeDocument/2006/relationships/hyperlink" Target="VBIFTVABREYNECR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CR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3" t="s">
        <v>44</v>
      </c>
      <c r="B1" s="14"/>
      <c r="C1" s="14"/>
      <c r="D1" s="14"/>
      <c r="E1" s="14"/>
      <c r="F1" s="14"/>
      <c r="G1" s="14"/>
      <c r="H1" s="14"/>
      <c r="I1" s="15"/>
    </row>
    <row r="2" spans="1:9">
      <c r="A2" s="16"/>
      <c r="B2" s="14"/>
      <c r="C2" s="14"/>
      <c r="D2" s="14"/>
      <c r="E2" s="14"/>
      <c r="F2" s="14"/>
      <c r="G2" s="14"/>
      <c r="H2" s="14"/>
      <c r="I2" s="15"/>
    </row>
    <row r="3" spans="1:9">
      <c r="A3" s="14"/>
      <c r="B3" s="14"/>
      <c r="C3" s="14"/>
      <c r="D3" s="14"/>
      <c r="E3" s="14"/>
      <c r="F3" s="14"/>
      <c r="G3" s="14"/>
      <c r="H3" s="14"/>
      <c r="I3" s="15"/>
    </row>
    <row r="4" spans="1:9">
      <c r="A4" s="14" t="s">
        <v>45</v>
      </c>
      <c r="B4" s="14"/>
      <c r="C4" s="14"/>
      <c r="D4" s="14"/>
      <c r="E4" s="14" t="s">
        <v>46</v>
      </c>
      <c r="F4" s="14"/>
      <c r="G4" s="14"/>
      <c r="H4" s="14"/>
      <c r="I4" s="15"/>
    </row>
    <row r="5" spans="1:9">
      <c r="A5" s="14" t="s">
        <v>47</v>
      </c>
      <c r="B5" s="14"/>
      <c r="C5" s="14"/>
      <c r="D5" s="14"/>
      <c r="E5" s="14" t="s">
        <v>48</v>
      </c>
      <c r="F5" s="14"/>
      <c r="G5" s="14"/>
      <c r="H5" s="14"/>
      <c r="I5" s="15"/>
    </row>
    <row r="6" spans="1:9" ht="15" thickBot="1">
      <c r="A6" s="17"/>
      <c r="B6" s="17"/>
      <c r="C6" s="17"/>
      <c r="D6" s="17"/>
      <c r="E6" s="17"/>
      <c r="F6" s="17"/>
      <c r="G6" s="17"/>
      <c r="H6" s="17"/>
      <c r="I6" s="18"/>
    </row>
    <row r="7" spans="1:9" ht="15.75">
      <c r="A7" s="19" t="s">
        <v>0</v>
      </c>
      <c r="B7" s="20"/>
      <c r="C7" s="20"/>
      <c r="D7" s="20"/>
      <c r="E7" s="21"/>
      <c r="F7" s="20"/>
      <c r="G7" s="22"/>
      <c r="H7" s="20"/>
      <c r="I7" s="20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3" t="s">
        <v>2</v>
      </c>
      <c r="B9" s="23">
        <f>[1]VBIFTVABREYNECR!B3</f>
        <v>0</v>
      </c>
      <c r="C9" s="24"/>
      <c r="D9" s="24"/>
      <c r="E9" s="1"/>
      <c r="F9" s="24"/>
      <c r="G9" s="1"/>
      <c r="H9" s="24"/>
      <c r="I9" s="24"/>
    </row>
    <row r="10" spans="1:9">
      <c r="A10" s="23" t="s">
        <v>3</v>
      </c>
      <c r="B10" s="23">
        <f>[1]VBIFTVABREYNECR!B4</f>
        <v>0</v>
      </c>
      <c r="C10" s="24"/>
      <c r="D10" s="24"/>
      <c r="E10" s="1"/>
      <c r="F10" s="24"/>
      <c r="G10" s="1"/>
      <c r="H10" s="24"/>
      <c r="I10" s="24"/>
    </row>
    <row r="11" spans="1:9">
      <c r="A11" s="23" t="s">
        <v>4</v>
      </c>
      <c r="B11" s="24"/>
      <c r="C11" s="24"/>
      <c r="D11" s="23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20"/>
      <c r="F13" s="26">
        <f>[1]VBIFTVABREYNECR!B5+[1]VBIFTVABREYNECR!B6</f>
        <v>0</v>
      </c>
      <c r="G13" s="1"/>
      <c r="H13" s="24"/>
      <c r="I13" s="20"/>
    </row>
    <row r="14" spans="1:9">
      <c r="A14" s="27" t="s">
        <v>7</v>
      </c>
      <c r="B14" s="27"/>
      <c r="C14" s="24"/>
      <c r="D14" s="24"/>
      <c r="E14" s="1">
        <f>[1]VBIFTVABREYNECR!B5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[1]VBIFTVABREYNECR!B6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20"/>
    </row>
    <row r="18" spans="1:9">
      <c r="A18" s="27" t="s">
        <v>13</v>
      </c>
      <c r="B18" s="27"/>
      <c r="C18" s="24"/>
      <c r="D18" s="24"/>
      <c r="E18" s="1"/>
      <c r="F18" s="28">
        <f>-[1]VBIFTVABREYNECR!B11</f>
        <v>0</v>
      </c>
      <c r="G18" s="1"/>
      <c r="H18" s="24"/>
      <c r="I18" s="20"/>
    </row>
    <row r="19" spans="1:9">
      <c r="A19" s="27" t="s">
        <v>10</v>
      </c>
      <c r="B19" s="27"/>
      <c r="C19" s="24"/>
      <c r="D19" s="24"/>
      <c r="E19" s="1"/>
      <c r="F19" s="28">
        <f>[1]VBIFTVABREYNECR!B8</f>
        <v>0</v>
      </c>
      <c r="G19" s="1"/>
      <c r="H19" s="24"/>
      <c r="I19" s="20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16</v>
      </c>
      <c r="B23" s="24"/>
      <c r="C23" s="24"/>
      <c r="D23" s="24"/>
      <c r="E23" s="1">
        <f>[1]VBIFTVABREYNECR!D20</f>
        <v>50</v>
      </c>
      <c r="F23" s="24"/>
      <c r="G23" s="1"/>
      <c r="H23" s="24"/>
      <c r="I23" s="24"/>
    </row>
    <row r="24" spans="1:9">
      <c r="A24" s="24" t="s">
        <v>31</v>
      </c>
      <c r="B24" s="24"/>
      <c r="C24" s="24"/>
      <c r="D24" s="24"/>
      <c r="E24" s="1">
        <f>[1]VBIFTVABREYNECR!D21</f>
        <v>0</v>
      </c>
      <c r="F24" s="24"/>
      <c r="G24" s="1"/>
      <c r="H24" s="24"/>
      <c r="I24" s="24"/>
    </row>
    <row r="25" spans="1:9">
      <c r="A25" s="24" t="s">
        <v>15</v>
      </c>
      <c r="B25" s="24"/>
      <c r="C25" s="24"/>
      <c r="D25" s="24"/>
      <c r="E25" s="1">
        <f>[1]VBIFTVABREYNECR!D22</f>
        <v>0</v>
      </c>
      <c r="F25" s="24"/>
      <c r="G25" s="1"/>
      <c r="H25" s="24"/>
      <c r="I25" s="24"/>
    </row>
    <row r="26" spans="1:9">
      <c r="A26" s="24" t="s">
        <v>17</v>
      </c>
      <c r="B26" s="24"/>
      <c r="C26" s="24"/>
      <c r="D26" s="24"/>
      <c r="E26" s="1">
        <f>[1]VBIFTVABREYNECR!D23</f>
        <v>0</v>
      </c>
      <c r="F26" s="24"/>
      <c r="G26" s="1"/>
      <c r="H26" s="24"/>
      <c r="I26" s="24"/>
    </row>
    <row r="27" spans="1:9">
      <c r="A27" s="24" t="s">
        <v>29</v>
      </c>
      <c r="B27" s="24"/>
      <c r="C27" s="24"/>
      <c r="D27" s="24"/>
      <c r="E27" s="1">
        <f>[1]VBIFTVABREYNECR!D24</f>
        <v>0</v>
      </c>
      <c r="F27" s="24"/>
      <c r="G27" s="1"/>
      <c r="H27" s="24"/>
      <c r="I27" s="24"/>
    </row>
    <row r="28" spans="1:9">
      <c r="A28" s="24" t="s">
        <v>18</v>
      </c>
      <c r="B28" s="24"/>
      <c r="C28" s="24"/>
      <c r="D28" s="24"/>
      <c r="E28" s="1">
        <f>[1]VBIFTVABREYNECR!D26</f>
        <v>0</v>
      </c>
      <c r="F28" s="24"/>
      <c r="G28" s="1"/>
      <c r="H28" s="24"/>
      <c r="I28" s="24"/>
    </row>
    <row r="29" spans="1:9">
      <c r="A29" s="24" t="s">
        <v>19</v>
      </c>
      <c r="B29" s="24"/>
      <c r="C29" s="24"/>
      <c r="D29" s="24"/>
      <c r="E29" s="1">
        <f>[1]VBIFTVABREYNECR!D27</f>
        <v>0</v>
      </c>
      <c r="F29" s="24"/>
      <c r="G29" s="1"/>
      <c r="H29" s="24"/>
      <c r="I29" s="24"/>
    </row>
    <row r="30" spans="1:9">
      <c r="A30" s="24" t="s">
        <v>20</v>
      </c>
      <c r="B30" s="24"/>
      <c r="C30" s="24"/>
      <c r="D30" s="24"/>
      <c r="E30" s="1">
        <v>50</v>
      </c>
      <c r="F30" s="24"/>
      <c r="G30" s="1"/>
      <c r="H30" s="24"/>
      <c r="I30" s="24"/>
    </row>
    <row r="31" spans="1:9">
      <c r="A31" s="24" t="s">
        <v>21</v>
      </c>
      <c r="B31" s="24"/>
      <c r="C31" s="24"/>
      <c r="D31" s="24"/>
      <c r="E31" s="1">
        <f>[1]VBIFTVABREYNECR!E19</f>
        <v>0</v>
      </c>
      <c r="F31" s="24"/>
      <c r="G31" s="1"/>
      <c r="H31" s="24"/>
      <c r="I31" s="24"/>
    </row>
    <row r="32" spans="1:9">
      <c r="A32" s="27" t="s">
        <v>22</v>
      </c>
      <c r="B32" s="24"/>
      <c r="C32" s="24"/>
      <c r="D32" s="24"/>
      <c r="E32" s="1">
        <f>[1]VBIFTVABREYNECR!D28-50</f>
        <v>720</v>
      </c>
      <c r="F32" s="24"/>
      <c r="G32" s="1"/>
      <c r="H32" s="24"/>
      <c r="I32" s="24"/>
    </row>
    <row r="33" spans="1:9">
      <c r="A33" s="4" t="str">
        <f>IF([1]VBIFTVABREYNECR!D29&gt;0,"  Aandeel basisakte of verkavelingsakte","")</f>
        <v/>
      </c>
      <c r="B33" s="24"/>
      <c r="C33" s="24"/>
      <c r="D33" s="24"/>
      <c r="E33" s="1" t="str">
        <f>IF([1]VBIFTVABREYNECR!D29&gt;0,[1]VBIFTVABREYNECR!D29,"")</f>
        <v/>
      </c>
      <c r="F33" s="24"/>
      <c r="G33" s="1"/>
      <c r="H33" s="24"/>
      <c r="I33" s="24"/>
    </row>
    <row r="34" spans="1:9">
      <c r="A34" s="5" t="s">
        <v>23</v>
      </c>
      <c r="B34" s="24"/>
      <c r="C34" s="24"/>
      <c r="D34" s="24"/>
      <c r="E34" s="1"/>
      <c r="F34" s="30">
        <f>SUM(E23:E33)</f>
        <v>820</v>
      </c>
      <c r="G34" s="1"/>
      <c r="H34" s="24"/>
      <c r="I34" s="20"/>
    </row>
    <row r="35" spans="1:9">
      <c r="A35" s="5" t="s">
        <v>14</v>
      </c>
      <c r="B35" s="24"/>
      <c r="C35" s="1">
        <f>E30+E31+E32</f>
        <v>770</v>
      </c>
      <c r="D35" s="24"/>
      <c r="E35" s="1"/>
      <c r="F35" s="30">
        <f>21%*(E32+E31+E30)</f>
        <v>161.69999999999999</v>
      </c>
      <c r="G35" s="1"/>
      <c r="H35" s="24"/>
      <c r="I35" s="20"/>
    </row>
    <row r="36" spans="1:9">
      <c r="A36" s="5" t="s">
        <v>24</v>
      </c>
      <c r="B36" s="24"/>
      <c r="C36" s="1"/>
      <c r="D36" s="24"/>
      <c r="E36" s="1"/>
      <c r="F36" s="24"/>
      <c r="G36" s="1"/>
      <c r="H36" s="24"/>
      <c r="I36" s="30">
        <f>SUM(F34:F35)</f>
        <v>981.7</v>
      </c>
    </row>
    <row r="37" spans="1:9">
      <c r="A37" s="5"/>
      <c r="B37" s="24"/>
      <c r="C37" s="1"/>
      <c r="D37" s="24"/>
      <c r="E37" s="1"/>
      <c r="F37" s="24"/>
      <c r="G37" s="1"/>
      <c r="H37" s="24"/>
      <c r="I37" s="30"/>
    </row>
    <row r="38" spans="1:9">
      <c r="A38" s="25" t="str">
        <f>IF([1]VBIFTVABREYNECR!B7="ja","BTW op grond en deel constructies","BTW op deel constructies")</f>
        <v>BTW op deel constructies</v>
      </c>
      <c r="B38" s="24"/>
      <c r="C38" s="1"/>
      <c r="D38" s="24"/>
      <c r="E38" s="1"/>
      <c r="F38" s="24"/>
      <c r="G38" s="1"/>
      <c r="H38" s="24"/>
      <c r="I38" s="30">
        <f>[1]VBIFTVABREYNECR!D25</f>
        <v>0</v>
      </c>
    </row>
    <row r="39" spans="1:9">
      <c r="A39" s="25"/>
      <c r="B39" s="24"/>
      <c r="C39" s="1"/>
      <c r="D39" s="24"/>
      <c r="E39" s="1"/>
      <c r="F39" s="24"/>
      <c r="G39" s="1"/>
      <c r="H39" s="24"/>
      <c r="I39" s="30"/>
    </row>
    <row r="40" spans="1:9">
      <c r="A40" s="25" t="s">
        <v>32</v>
      </c>
      <c r="B40" s="24"/>
      <c r="C40" s="1"/>
      <c r="D40" s="24"/>
      <c r="E40" s="1"/>
      <c r="F40" s="24"/>
      <c r="G40" s="1"/>
      <c r="H40" s="24"/>
      <c r="I40" s="30"/>
    </row>
    <row r="41" spans="1:9">
      <c r="A41" s="24" t="s">
        <v>33</v>
      </c>
      <c r="B41" s="24"/>
      <c r="C41" s="1"/>
      <c r="D41" s="24"/>
      <c r="E41" s="1">
        <f>[1]VBIFTVABREYNECR!D59+[1]VBIFTVABREYNECR!D60</f>
        <v>0</v>
      </c>
      <c r="F41" s="24"/>
      <c r="G41" s="1"/>
      <c r="H41" s="24"/>
      <c r="I41" s="30"/>
    </row>
    <row r="42" spans="1:9">
      <c r="A42" s="24" t="s">
        <v>34</v>
      </c>
      <c r="B42" s="24"/>
      <c r="C42" s="1"/>
      <c r="D42" s="24"/>
      <c r="E42" s="1">
        <f>[1]VBIFTVABREYNECR!D64</f>
        <v>150</v>
      </c>
      <c r="F42" s="24"/>
      <c r="G42" s="1"/>
      <c r="H42" s="24"/>
      <c r="I42" s="30"/>
    </row>
    <row r="43" spans="1:9">
      <c r="A43" s="24" t="s">
        <v>35</v>
      </c>
      <c r="B43" s="24"/>
      <c r="C43" s="1"/>
      <c r="D43" s="24"/>
      <c r="E43" s="1">
        <f>[1]VBIFTVABREYNECR!D66</f>
        <v>50</v>
      </c>
      <c r="F43" s="24"/>
      <c r="G43" s="1"/>
      <c r="H43" s="24"/>
      <c r="I43" s="30"/>
    </row>
    <row r="44" spans="1:9">
      <c r="A44" s="24" t="s">
        <v>36</v>
      </c>
      <c r="B44" s="24"/>
      <c r="C44" s="1"/>
      <c r="D44" s="24"/>
      <c r="E44" s="1">
        <f>[1]VBIFTVABREYNECR!G58</f>
        <v>0</v>
      </c>
      <c r="F44" s="24"/>
      <c r="G44" s="1"/>
      <c r="H44" s="24"/>
      <c r="I44" s="30"/>
    </row>
    <row r="45" spans="1:9">
      <c r="A45" s="24" t="s">
        <v>37</v>
      </c>
      <c r="B45" s="24"/>
      <c r="C45" s="1"/>
      <c r="D45" s="24"/>
      <c r="E45" s="1">
        <f>[1]VBIFTVABREYNECR!D69+[1]VBIFTVABREYNECR!D72</f>
        <v>660</v>
      </c>
      <c r="F45" s="24"/>
      <c r="G45" s="1"/>
      <c r="H45" s="24"/>
      <c r="I45" s="30"/>
    </row>
    <row r="46" spans="1:9">
      <c r="A46" s="5" t="s">
        <v>23</v>
      </c>
      <c r="B46" s="24"/>
      <c r="C46" s="1"/>
      <c r="D46" s="24"/>
      <c r="E46" s="1"/>
      <c r="F46" s="30">
        <f>SUM(E41:E45)</f>
        <v>860</v>
      </c>
      <c r="G46" s="1"/>
      <c r="H46" s="24"/>
      <c r="I46" s="30"/>
    </row>
    <row r="47" spans="1:9">
      <c r="A47" s="5" t="s">
        <v>14</v>
      </c>
      <c r="B47" s="24"/>
      <c r="C47" s="1">
        <f>SUM(E43:E45)</f>
        <v>710</v>
      </c>
      <c r="D47" s="24"/>
      <c r="E47" s="1"/>
      <c r="F47" s="30">
        <f>21%*C47</f>
        <v>149.1</v>
      </c>
      <c r="G47" s="1"/>
      <c r="H47" s="24"/>
      <c r="I47" s="30"/>
    </row>
    <row r="48" spans="1:9">
      <c r="A48" s="5" t="s">
        <v>38</v>
      </c>
      <c r="B48" s="24"/>
      <c r="C48" s="1"/>
      <c r="D48" s="24"/>
      <c r="E48" s="1"/>
      <c r="F48" s="24"/>
      <c r="G48" s="1"/>
      <c r="H48" s="24"/>
      <c r="I48" s="30">
        <f>SUM(F46:F47)</f>
        <v>1009.1</v>
      </c>
    </row>
    <row r="49" spans="1:9" ht="15" thickBot="1">
      <c r="A49" s="25"/>
      <c r="B49" s="24"/>
      <c r="C49" s="1"/>
      <c r="D49" s="24"/>
      <c r="E49" s="20"/>
      <c r="F49" s="24"/>
      <c r="G49" s="1"/>
      <c r="H49" s="24"/>
      <c r="I49" s="30"/>
    </row>
    <row r="50" spans="1:9" ht="15.75" thickTop="1" thickBot="1">
      <c r="A50" s="25" t="s">
        <v>27</v>
      </c>
      <c r="B50" s="24"/>
      <c r="C50" s="24"/>
      <c r="D50" s="24"/>
      <c r="E50" s="1"/>
      <c r="F50" s="24"/>
      <c r="G50" s="1"/>
      <c r="H50" s="24"/>
      <c r="I50" s="2">
        <f>SUM(I17:I49)</f>
        <v>1990.8000000000002</v>
      </c>
    </row>
    <row r="51" spans="1:9" ht="15" thickTop="1">
      <c r="A51" s="25"/>
      <c r="B51" s="24"/>
      <c r="C51" s="24"/>
      <c r="D51" s="24"/>
      <c r="E51" s="1"/>
      <c r="F51" s="24"/>
      <c r="G51" s="1"/>
      <c r="H51" s="24"/>
      <c r="I51" s="3"/>
    </row>
    <row r="52" spans="1:9" ht="12.75" customHeight="1">
      <c r="A52" s="41" t="str">
        <f>IF(I50&gt;=500,"Deze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2" s="41"/>
      <c r="C52" s="41"/>
      <c r="D52" s="41"/>
      <c r="E52" s="41"/>
      <c r="F52" s="41"/>
      <c r="G52" s="41"/>
      <c r="H52" s="41"/>
      <c r="I52" s="41"/>
    </row>
    <row r="53" spans="1:9">
      <c r="A53" s="41"/>
      <c r="B53" s="41"/>
      <c r="C53" s="41"/>
      <c r="D53" s="41"/>
      <c r="E53" s="41"/>
      <c r="F53" s="41"/>
      <c r="G53" s="41"/>
      <c r="H53" s="41"/>
      <c r="I53" s="41"/>
    </row>
    <row r="54" spans="1:9">
      <c r="A54" s="41"/>
      <c r="B54" s="41"/>
      <c r="C54" s="41"/>
      <c r="D54" s="41"/>
      <c r="E54" s="41"/>
      <c r="F54" s="41"/>
      <c r="G54" s="41"/>
      <c r="H54" s="41"/>
      <c r="I54" s="41"/>
    </row>
    <row r="55" spans="1:9">
      <c r="A55" s="29" t="s">
        <v>28</v>
      </c>
      <c r="B55" s="24"/>
      <c r="C55" s="24"/>
      <c r="D55" s="24"/>
      <c r="E55" s="24"/>
      <c r="F55" s="24"/>
      <c r="G55" s="24"/>
      <c r="H55" s="24"/>
      <c r="I55" s="31">
        <f>SUM(F56:F57)</f>
        <v>0</v>
      </c>
    </row>
    <row r="56" spans="1:9">
      <c r="A56" s="32" t="s">
        <v>25</v>
      </c>
      <c r="B56" s="27"/>
      <c r="C56" s="27"/>
      <c r="D56" s="27"/>
      <c r="E56" s="27"/>
      <c r="F56" s="33">
        <f>[1]VBIFTVABREYNECR!B6-[1]VBIFTVABREYNECR!B8</f>
        <v>0</v>
      </c>
      <c r="G56" s="24"/>
      <c r="H56" s="24"/>
      <c r="I56" s="24"/>
    </row>
    <row r="57" spans="1:9">
      <c r="A57" s="32" t="s">
        <v>26</v>
      </c>
      <c r="B57" s="27"/>
      <c r="C57" s="27"/>
      <c r="D57" s="27"/>
      <c r="E57" s="27"/>
      <c r="F57" s="33">
        <f>F56*21%</f>
        <v>0</v>
      </c>
      <c r="G57" s="24"/>
      <c r="H57" s="24"/>
      <c r="I57" s="24"/>
    </row>
    <row r="58" spans="1:9">
      <c r="A58" s="29"/>
      <c r="B58" s="24"/>
      <c r="C58" s="24"/>
      <c r="D58" s="24"/>
      <c r="E58" s="24"/>
      <c r="F58" s="24"/>
      <c r="G58" s="24"/>
      <c r="H58" s="24"/>
      <c r="I58" s="24"/>
    </row>
    <row r="59" spans="1:9">
      <c r="A59" s="34" t="s">
        <v>49</v>
      </c>
      <c r="B59" s="35"/>
      <c r="C59" s="24"/>
      <c r="D59" s="24"/>
      <c r="E59" s="24"/>
      <c r="F59" s="24"/>
      <c r="G59" s="24"/>
      <c r="H59" s="24"/>
      <c r="I59" s="24"/>
    </row>
    <row r="60" spans="1:9">
      <c r="A60" s="9" t="s">
        <v>42</v>
      </c>
      <c r="B60" s="10"/>
      <c r="C60" s="10"/>
      <c r="D60" s="11" t="s">
        <v>43</v>
      </c>
      <c r="E60" s="11"/>
      <c r="F60" s="9" t="s">
        <v>42</v>
      </c>
      <c r="G60" s="12"/>
      <c r="H60" s="24"/>
      <c r="I60" s="24"/>
    </row>
    <row r="61" spans="1:9">
      <c r="A61" s="9" t="s">
        <v>42</v>
      </c>
      <c r="B61" s="10"/>
      <c r="C61" s="10"/>
      <c r="D61" s="9" t="s">
        <v>43</v>
      </c>
      <c r="E61" s="9"/>
      <c r="F61" s="9" t="s">
        <v>42</v>
      </c>
      <c r="G61" s="12"/>
      <c r="H61" s="24"/>
      <c r="I61" s="24"/>
    </row>
    <row r="62" spans="1:9">
      <c r="A62" s="9" t="s">
        <v>42</v>
      </c>
      <c r="B62" s="10"/>
      <c r="C62" s="10"/>
      <c r="D62" s="9" t="s">
        <v>43</v>
      </c>
      <c r="E62" s="9"/>
      <c r="F62" s="9" t="s">
        <v>42</v>
      </c>
      <c r="G62" s="12"/>
      <c r="H62" s="24"/>
      <c r="I62" s="24"/>
    </row>
    <row r="64" spans="1:9">
      <c r="C64" s="6" t="s">
        <v>6</v>
      </c>
      <c r="D64" s="36"/>
      <c r="E64" s="36"/>
      <c r="F64" s="6" t="s">
        <v>40</v>
      </c>
      <c r="G64" s="36"/>
      <c r="H64" s="36"/>
    </row>
    <row r="65" spans="3:9">
      <c r="C65" s="36"/>
      <c r="D65" s="36"/>
      <c r="E65" s="36"/>
      <c r="F65" s="6"/>
      <c r="G65" s="36"/>
      <c r="H65" s="36"/>
    </row>
    <row r="66" spans="3:9">
      <c r="C66" s="6" t="s">
        <v>30</v>
      </c>
      <c r="D66" s="36"/>
      <c r="E66" s="36"/>
      <c r="F66" s="6" t="s">
        <v>39</v>
      </c>
      <c r="G66" s="36"/>
      <c r="H66" s="36"/>
      <c r="I66" s="37"/>
    </row>
    <row r="68" spans="3:9">
      <c r="C68" s="42" t="s">
        <v>41</v>
      </c>
    </row>
    <row r="69" spans="3:9">
      <c r="C69" s="8"/>
    </row>
  </sheetData>
  <sheetProtection algorithmName="SHA-512" hashValue="SnvlU/tE9TuCs1PndQfpzy3wpL2B8jjqTwAOobclhwUx3nlt1ebF6fZ34UFH5ppOpxpFMdjvEetF5PjGKLE7lQ==" saltValue="zDzyO/KbMrNmUokahRBwdg==" spinCount="100000" sheet="1" objects="1" scenarios="1"/>
  <mergeCells count="2">
    <mergeCell ref="A8:I8"/>
    <mergeCell ref="A52:I54"/>
  </mergeCells>
  <phoneticPr fontId="0" type="noConversion"/>
  <hyperlinks>
    <hyperlink ref="C64" r:id="rId1"/>
    <hyperlink ref="C66" r:id="rId2"/>
    <hyperlink ref="F64" r:id="rId3"/>
    <hyperlink ref="F66" r:id="rId4"/>
    <hyperlink ref="C68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VBIFTVABREYNECRAK</vt:lpstr>
      <vt:lpstr>VBIFTVABREYNECRAK!Afdrukbereik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2014-11-23T22:09:37Z</cp:lastPrinted>
  <dcterms:created xsi:type="dcterms:W3CDTF">2012-08-13T20:06:24Z</dcterms:created>
  <dcterms:modified xsi:type="dcterms:W3CDTF">2014-11-23T22:09:43Z</dcterms:modified>
</cp:coreProperties>
</file>