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THMH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VBIWTVABREYNETHMHDV!$A$1:$I$43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22" i="1"/>
  <c r="E26" i="1"/>
  <c r="A29" i="1"/>
  <c r="E29" i="1"/>
  <c r="A30" i="1"/>
  <c r="E30" i="1"/>
  <c r="E37" i="1"/>
  <c r="E17" i="1"/>
  <c r="I32" i="1" l="1"/>
  <c r="I19" i="1"/>
  <c r="E38" i="1"/>
  <c r="I36" i="1" s="1"/>
  <c r="A34" i="1" l="1"/>
  <c r="I34" i="1"/>
</calcChain>
</file>

<file path=xl/sharedStrings.xml><?xml version="1.0" encoding="utf-8"?>
<sst xmlns="http://schemas.openxmlformats.org/spreadsheetml/2006/main" count="41" uniqueCount="33">
  <si>
    <t xml:space="preserve">Dossier </t>
  </si>
  <si>
    <t>Afrekening koper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</si>
  <si>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</si>
  <si>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</si>
  <si>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</si>
  <si>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</si>
  <si>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</si>
  <si>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</si>
  <si>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</si>
  <si>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</si>
  <si>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</si>
  <si>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</si>
  <si>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</si>
  <si>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</si>
  <si>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</si>
  <si>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</si>
  <si>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</si>
  <si>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</si>
  <si>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</si>
  <si>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</si>
  <si>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</si>
  <si>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</si>
  <si>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</si>
  <si>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Feuille de calcul</t>
  </si>
  <si>
    <t>Livret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</si>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</sst>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8" fillId="0" borderId="0">
      <protection locked="0"/>
    </xf>
    <xf numFmtId="166" fontId="15" fillId="0" borderId="0" applyFont="0" applyFill="0" applyBorder="0" applyAlignment="0" applyProtection="0"/>
    <xf numFmtId="167" fontId="18" fillId="0" borderId="0">
      <protection locked="0"/>
    </xf>
    <xf numFmtId="168" fontId="15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2" fillId="0" borderId="0"/>
    <xf numFmtId="0" fontId="15" fillId="0" borderId="0"/>
    <xf numFmtId="0" fontId="23" fillId="0" borderId="0"/>
    <xf numFmtId="0" fontId="2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7">
    <xf numFmtId="0" fontId="0" fillId="0" borderId="0" xfId="0"/>
    <xf numFmtId="0" fontId="4" fillId="2" borderId="0" xfId="12" applyFont="1" applyFill="1" applyProtection="1">
      <protection hidden="1"/>
    </xf>
    <xf numFmtId="164" fontId="4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164" fontId="14" fillId="2" borderId="0" xfId="12" applyNumberFormat="1" applyFont="1" applyFill="1" applyProtection="1">
      <protection hidden="1"/>
    </xf>
    <xf numFmtId="0" fontId="4" fillId="3" borderId="0" xfId="12" applyFont="1" applyFill="1" applyProtection="1">
      <protection hidden="1"/>
    </xf>
    <xf numFmtId="164" fontId="4" fillId="3" borderId="0" xfId="12" applyNumberFormat="1" applyFont="1" applyFill="1" applyProtection="1">
      <protection hidden="1"/>
    </xf>
    <xf numFmtId="0" fontId="4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0" fontId="4" fillId="4" borderId="0" xfId="12" applyFont="1" applyFill="1" applyBorder="1" applyProtection="1">
      <protection hidden="1"/>
    </xf>
    <xf numFmtId="0" fontId="9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164" fontId="10" fillId="2" borderId="0" xfId="15" applyNumberFormat="1" applyFont="1" applyFill="1" applyProtection="1">
      <protection hidden="1"/>
    </xf>
    <xf numFmtId="0" fontId="10" fillId="2" borderId="0" xfId="19" applyFont="1" applyFill="1" applyProtection="1">
      <protection hidden="1"/>
    </xf>
    <xf numFmtId="0" fontId="4" fillId="2" borderId="0" xfId="19" applyFont="1" applyFill="1" applyProtection="1">
      <protection hidden="1"/>
    </xf>
    <xf numFmtId="0" fontId="10" fillId="2" borderId="0" xfId="19" applyFont="1" applyFill="1" applyAlignment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7" fillId="2" borderId="0" xfId="15" applyFont="1" applyFill="1" applyProtection="1">
      <protection hidden="1"/>
    </xf>
    <xf numFmtId="173" fontId="14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8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5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T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TH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33">
          <cell r="D33">
            <v>0</v>
          </cell>
        </row>
        <row r="34">
          <cell r="D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TH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THMHAK.xlsx" TargetMode="External"/><Relationship Id="rId1" Type="http://schemas.openxmlformats.org/officeDocument/2006/relationships/hyperlink" Target="VBIWTVABREYNETH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TVABREYNETH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zoomScaleNormal="100" workbookViewId="0">
      <selection activeCell="B9" sqref="B9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1.2851562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29" t="s">
        <v>27</v>
      </c>
      <c r="B1" s="30"/>
      <c r="C1" s="30"/>
      <c r="D1" s="30"/>
      <c r="E1" s="30"/>
      <c r="F1" s="30"/>
      <c r="G1" s="30"/>
      <c r="H1" s="30"/>
      <c r="I1" s="31"/>
    </row>
    <row r="2" spans="1:9">
      <c r="A2" s="32"/>
      <c r="B2" s="30"/>
      <c r="C2" s="30"/>
      <c r="D2" s="30"/>
      <c r="E2" s="30"/>
      <c r="F2" s="30"/>
      <c r="G2" s="30"/>
      <c r="H2" s="30"/>
      <c r="I2" s="31"/>
    </row>
    <row r="3" spans="1:9">
      <c r="A3" s="30"/>
      <c r="B3" s="30"/>
      <c r="C3" s="30"/>
      <c r="D3" s="30"/>
      <c r="E3" s="30"/>
      <c r="F3" s="30"/>
      <c r="G3" s="30"/>
      <c r="H3" s="30"/>
      <c r="I3" s="31"/>
    </row>
    <row r="4" spans="1:9">
      <c r="A4" s="30" t="s">
        <v>28</v>
      </c>
      <c r="B4" s="30"/>
      <c r="C4" s="30"/>
      <c r="D4" s="30"/>
      <c r="E4" s="30" t="s">
        <v>29</v>
      </c>
      <c r="F4" s="30"/>
      <c r="G4" s="30"/>
      <c r="H4" s="30"/>
      <c r="I4" s="31"/>
    </row>
    <row r="5" spans="1:9">
      <c r="A5" s="30" t="s">
        <v>30</v>
      </c>
      <c r="B5" s="30"/>
      <c r="C5" s="30"/>
      <c r="D5" s="30"/>
      <c r="E5" s="30" t="s">
        <v>31</v>
      </c>
      <c r="F5" s="30"/>
      <c r="G5" s="30"/>
      <c r="H5" s="30"/>
      <c r="I5" s="31"/>
    </row>
    <row r="6" spans="1:9" ht="15" thickBot="1">
      <c r="A6" s="33"/>
      <c r="B6" s="33"/>
      <c r="C6" s="33"/>
      <c r="D6" s="33"/>
      <c r="E6" s="33"/>
      <c r="F6" s="33"/>
      <c r="G6" s="33"/>
      <c r="H6" s="33"/>
      <c r="I6" s="34"/>
    </row>
    <row r="7" spans="1:9" ht="15.75">
      <c r="A7" s="35" t="s">
        <v>3</v>
      </c>
      <c r="B7" s="1"/>
      <c r="C7" s="1"/>
      <c r="D7" s="1"/>
      <c r="E7" s="3"/>
      <c r="F7" s="1"/>
      <c r="G7" s="2"/>
      <c r="H7" s="1"/>
      <c r="I7" s="1"/>
    </row>
    <row r="8" spans="1:9">
      <c r="A8" s="42" t="s">
        <v>4</v>
      </c>
      <c r="B8" s="43"/>
      <c r="C8" s="43"/>
      <c r="D8" s="43"/>
      <c r="E8" s="43"/>
      <c r="F8" s="43"/>
      <c r="G8" s="43"/>
      <c r="H8" s="43"/>
      <c r="I8" s="44"/>
    </row>
    <row r="9" spans="1:9">
      <c r="A9" s="4" t="s">
        <v>0</v>
      </c>
      <c r="B9" s="4">
        <f>[1]VBIWTVABREYNETHMH!B3</f>
        <v>0</v>
      </c>
      <c r="C9" s="5"/>
      <c r="D9" s="6"/>
      <c r="E9" s="6"/>
      <c r="F9" s="5"/>
      <c r="G9" s="6"/>
      <c r="H9" s="5"/>
      <c r="I9" s="5"/>
    </row>
    <row r="10" spans="1:9">
      <c r="A10" s="20" t="s">
        <v>5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1" t="s">
        <v>6</v>
      </c>
      <c r="B12" s="5"/>
      <c r="C12" s="5"/>
      <c r="D12" s="6"/>
      <c r="E12" s="6"/>
      <c r="F12" s="5"/>
      <c r="G12" s="6"/>
      <c r="H12" s="5"/>
      <c r="I12" s="1"/>
    </row>
    <row r="13" spans="1:9">
      <c r="A13" s="22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3" t="s">
        <v>8</v>
      </c>
      <c r="B14" s="5"/>
      <c r="C14" s="5"/>
      <c r="D14" s="6">
        <f>[1]VBIWTVABREYNETHMH!B11</f>
        <v>0</v>
      </c>
      <c r="E14" s="6"/>
      <c r="F14" s="5"/>
      <c r="G14" s="5"/>
      <c r="H14" s="5"/>
      <c r="I14" s="11"/>
    </row>
    <row r="15" spans="1:9">
      <c r="A15" s="24" t="s">
        <v>9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2" t="s">
        <v>10</v>
      </c>
      <c r="B16" s="5"/>
      <c r="C16" s="5"/>
      <c r="D16" s="6"/>
      <c r="E16" s="10">
        <f>[1]VBIWTVABREYNETHMH!B8+[1]VBIWTVABREYNETHMH!B5-[1]VBIWTVABREYNETHMH!B11</f>
        <v>0</v>
      </c>
      <c r="F16" s="5"/>
      <c r="G16" s="5"/>
      <c r="H16" s="5"/>
      <c r="I16" s="11"/>
    </row>
    <row r="17" spans="1:9">
      <c r="A17" s="8" t="s">
        <v>11</v>
      </c>
      <c r="B17" s="5"/>
      <c r="C17" s="5"/>
      <c r="D17" s="6"/>
      <c r="E17" s="11">
        <f>[1]VBIWTVABREYNETHMH!D21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12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21" t="s">
        <v>13</v>
      </c>
      <c r="B21" s="5"/>
      <c r="C21" s="5"/>
      <c r="D21" s="6"/>
      <c r="E21" s="6"/>
      <c r="F21" s="5"/>
      <c r="G21" s="6"/>
      <c r="H21" s="5"/>
      <c r="I21" s="1"/>
    </row>
    <row r="22" spans="1:9">
      <c r="A22" s="21" t="s">
        <v>14</v>
      </c>
      <c r="B22" s="5"/>
      <c r="C22" s="5"/>
      <c r="D22" s="6"/>
      <c r="E22" s="10">
        <f>D23+D24</f>
        <v>0</v>
      </c>
      <c r="F22" s="5"/>
      <c r="G22" s="6"/>
      <c r="H22" s="5"/>
      <c r="I22" s="5"/>
    </row>
    <row r="23" spans="1:9">
      <c r="A23" s="24" t="s">
        <v>15</v>
      </c>
      <c r="B23" s="5"/>
      <c r="C23" s="5"/>
      <c r="D23" s="6">
        <v>0</v>
      </c>
      <c r="E23" s="6"/>
      <c r="F23" s="5"/>
      <c r="G23" s="6"/>
      <c r="H23" s="5"/>
      <c r="I23" s="5"/>
    </row>
    <row r="24" spans="1:9">
      <c r="A24" s="24" t="s">
        <v>16</v>
      </c>
      <c r="B24" s="5"/>
      <c r="C24" s="5"/>
      <c r="D24" s="6">
        <v>0</v>
      </c>
      <c r="E24" s="6"/>
      <c r="F24" s="5"/>
      <c r="G24" s="6"/>
      <c r="H24" s="5"/>
      <c r="I24" s="5"/>
    </row>
    <row r="25" spans="1:9">
      <c r="A25" s="22" t="s">
        <v>17</v>
      </c>
      <c r="B25" s="5"/>
      <c r="C25" s="5"/>
      <c r="D25" s="6"/>
      <c r="E25" s="10">
        <v>0</v>
      </c>
      <c r="F25" s="5"/>
      <c r="G25" s="5"/>
      <c r="H25" s="5"/>
      <c r="I25" s="11"/>
    </row>
    <row r="26" spans="1:9">
      <c r="A26" s="21" t="s">
        <v>18</v>
      </c>
      <c r="B26" s="5"/>
      <c r="C26" s="5"/>
      <c r="D26" s="6"/>
      <c r="E26" s="10">
        <f>SUM(D27:D28)</f>
        <v>0</v>
      </c>
      <c r="F26" s="5"/>
      <c r="G26" s="6"/>
      <c r="H26" s="5"/>
      <c r="I26" s="5"/>
    </row>
    <row r="27" spans="1:9">
      <c r="A27" s="8"/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8"/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8" t="str">
        <f>IF([1]VBIWTVABREYNETHMH!D34&gt;0,"Mesurage","")</f>
        <v/>
      </c>
      <c r="B29" s="5"/>
      <c r="C29" s="5"/>
      <c r="D29" s="6"/>
      <c r="E29" s="12" t="str">
        <f>IF([1]VBIWTVABREYNETHMH!D34&gt;0,[1]VBIWTVABREYNETHMH!D34,"")</f>
        <v/>
      </c>
      <c r="F29" s="5"/>
      <c r="G29" s="6"/>
      <c r="H29" s="5"/>
      <c r="I29" s="5"/>
    </row>
    <row r="30" spans="1:9">
      <c r="A30" s="8" t="str">
        <f>IF([1]VBIWTVABREYNETHMH!D33&gt;0,"Commission agence immobilière","")</f>
        <v/>
      </c>
      <c r="B30" s="5"/>
      <c r="C30" s="5"/>
      <c r="D30" s="6"/>
      <c r="E30" s="10" t="str">
        <f>IF([1]VBIWTVABREYNETHMH!D33&gt;0,[1]VBIWTVABREYNETHMH!D33,"")</f>
        <v/>
      </c>
      <c r="F30" s="5"/>
      <c r="G30" s="6"/>
      <c r="H30" s="5"/>
      <c r="I30" s="5"/>
    </row>
    <row r="31" spans="1:9">
      <c r="A31" s="8"/>
      <c r="B31" s="5"/>
      <c r="C31" s="5"/>
      <c r="D31" s="6"/>
      <c r="E31" s="10"/>
      <c r="F31" s="5"/>
      <c r="G31" s="6"/>
      <c r="H31" s="5"/>
      <c r="I31" s="5"/>
    </row>
    <row r="32" spans="1:9">
      <c r="A32" s="8" t="s">
        <v>12</v>
      </c>
      <c r="B32" s="5"/>
      <c r="C32" s="5"/>
      <c r="D32" s="6"/>
      <c r="E32" s="10"/>
      <c r="F32" s="5"/>
      <c r="G32" s="6"/>
      <c r="H32" s="5"/>
      <c r="I32" s="10">
        <f>SUM(E22:E31)</f>
        <v>0</v>
      </c>
    </row>
    <row r="33" spans="1:9">
      <c r="A33" s="5"/>
      <c r="B33" s="5"/>
      <c r="C33" s="5"/>
      <c r="D33" s="6"/>
      <c r="E33" s="6"/>
      <c r="F33" s="5"/>
      <c r="G33" s="6"/>
      <c r="H33" s="5"/>
      <c r="I33" s="5"/>
    </row>
    <row r="34" spans="1:9">
      <c r="A34" s="9" t="str">
        <f>IF((I19-I32)&gt;=0,"TOTAL EN VOTRE FAVEUR","TOTAL A PAYER")</f>
        <v>TOTAL EN VOTRE FAVEUR</v>
      </c>
      <c r="B34" s="5"/>
      <c r="C34" s="5"/>
      <c r="D34" s="6"/>
      <c r="E34" s="6"/>
      <c r="F34" s="5"/>
      <c r="G34" s="5"/>
      <c r="H34" s="5"/>
      <c r="I34" s="11">
        <f>ABS(I19-I32)</f>
        <v>0</v>
      </c>
    </row>
    <row r="35" spans="1:9">
      <c r="A35" s="9"/>
      <c r="B35" s="5"/>
      <c r="C35" s="5"/>
      <c r="D35" s="6"/>
      <c r="E35" s="6"/>
      <c r="F35" s="5"/>
      <c r="G35" s="5"/>
      <c r="H35" s="5"/>
      <c r="I35" s="11"/>
    </row>
    <row r="36" spans="1:9">
      <c r="A36" s="9" t="s">
        <v>19</v>
      </c>
      <c r="B36" s="5"/>
      <c r="C36" s="5"/>
      <c r="D36" s="5"/>
      <c r="E36" s="5"/>
      <c r="F36" s="5"/>
      <c r="G36" s="5"/>
      <c r="H36" s="5"/>
      <c r="I36" s="36">
        <f>SUM(E37:E38)</f>
        <v>0</v>
      </c>
    </row>
    <row r="37" spans="1:9">
      <c r="A37" s="37" t="s">
        <v>20</v>
      </c>
      <c r="B37" s="38"/>
      <c r="C37" s="38"/>
      <c r="D37" s="38"/>
      <c r="E37" s="39">
        <f>[1]VBIWTVABREYNETHMH!B6-[1]VBIWTVABREYNETHMH!B8</f>
        <v>0</v>
      </c>
      <c r="F37" s="39"/>
      <c r="G37" s="5"/>
      <c r="H37" s="5"/>
      <c r="I37" s="5"/>
    </row>
    <row r="38" spans="1:9">
      <c r="A38" s="37" t="s">
        <v>21</v>
      </c>
      <c r="B38" s="38"/>
      <c r="C38" s="38"/>
      <c r="D38" s="38"/>
      <c r="E38" s="39">
        <f>E37*21%</f>
        <v>0</v>
      </c>
      <c r="F38" s="39"/>
      <c r="G38" s="5"/>
      <c r="H38" s="5"/>
      <c r="I38" s="5"/>
    </row>
    <row r="39" spans="1:9">
      <c r="A39" s="5"/>
      <c r="B39" s="5"/>
      <c r="C39" s="5"/>
      <c r="D39" s="6"/>
      <c r="E39" s="6"/>
      <c r="F39" s="5"/>
      <c r="G39" s="6"/>
      <c r="H39" s="5"/>
      <c r="I39" s="5"/>
    </row>
    <row r="40" spans="1:9">
      <c r="A40" s="40" t="s">
        <v>32</v>
      </c>
      <c r="B40" s="21"/>
      <c r="C40" s="24"/>
      <c r="D40" s="25"/>
      <c r="E40" s="24"/>
      <c r="F40" s="24"/>
      <c r="G40" s="24"/>
      <c r="H40" s="24"/>
      <c r="I40" s="24"/>
    </row>
    <row r="41" spans="1:9">
      <c r="A41" s="26" t="s">
        <v>25</v>
      </c>
      <c r="B41" s="27"/>
      <c r="C41" s="27"/>
      <c r="D41" s="28" t="s">
        <v>26</v>
      </c>
      <c r="E41" s="28"/>
      <c r="F41" s="26" t="s">
        <v>25</v>
      </c>
      <c r="G41" s="24"/>
      <c r="H41" s="24"/>
      <c r="I41" s="24"/>
    </row>
    <row r="42" spans="1:9">
      <c r="A42" s="26" t="s">
        <v>25</v>
      </c>
      <c r="B42" s="27"/>
      <c r="C42" s="27"/>
      <c r="D42" s="26" t="s">
        <v>26</v>
      </c>
      <c r="E42" s="26"/>
      <c r="F42" s="26" t="s">
        <v>25</v>
      </c>
      <c r="G42" s="24"/>
      <c r="H42" s="24"/>
      <c r="I42" s="24"/>
    </row>
    <row r="43" spans="1:9">
      <c r="A43" s="26" t="s">
        <v>25</v>
      </c>
      <c r="B43" s="27"/>
      <c r="C43" s="27"/>
      <c r="D43" s="26" t="s">
        <v>26</v>
      </c>
      <c r="E43" s="26"/>
      <c r="F43" s="26" t="s">
        <v>25</v>
      </c>
      <c r="G43" s="24"/>
      <c r="H43" s="24"/>
      <c r="I43" s="24"/>
    </row>
    <row r="45" spans="1:9">
      <c r="A45" s="15"/>
      <c r="B45" s="15"/>
      <c r="C45" s="15"/>
      <c r="D45" s="16"/>
      <c r="E45" s="15"/>
      <c r="F45" s="15"/>
      <c r="G45" s="15"/>
      <c r="H45" s="15"/>
      <c r="I45" s="17"/>
    </row>
    <row r="46" spans="1:9">
      <c r="A46" s="15"/>
      <c r="B46" s="15"/>
      <c r="C46" s="15"/>
      <c r="D46" s="18" t="s">
        <v>2</v>
      </c>
      <c r="E46" s="18" t="s">
        <v>1</v>
      </c>
      <c r="F46" s="15"/>
      <c r="G46" s="15"/>
      <c r="H46" s="15"/>
      <c r="I46" s="15"/>
    </row>
    <row r="47" spans="1:9">
      <c r="A47" s="15"/>
      <c r="B47" s="15"/>
      <c r="C47" s="15"/>
      <c r="D47" s="18"/>
      <c r="E47" s="19"/>
      <c r="F47" s="15"/>
      <c r="G47" s="15"/>
      <c r="H47" s="15"/>
      <c r="I47" s="17"/>
    </row>
    <row r="48" spans="1:9">
      <c r="D48" s="45" t="s">
        <v>22</v>
      </c>
      <c r="E48" s="18" t="s">
        <v>23</v>
      </c>
    </row>
    <row r="50" spans="4:6">
      <c r="D50" s="46" t="s">
        <v>24</v>
      </c>
    </row>
    <row r="52" spans="4:6">
      <c r="D52" s="13"/>
      <c r="F52" s="41"/>
    </row>
    <row r="54" spans="4:6">
      <c r="D54" s="13"/>
    </row>
  </sheetData>
  <sheetProtection algorithmName="SHA-512" hashValue="zgxsVY10GOyCbmZsvzz/VyScLfYJ880IpdqcOGBHOMG1EwwUOWu7N8NjDzgA5LrbUQZWmxyJXbFDcFO5yYFzWg==" saltValue="J7538hMR8zMTCsizR/S86A==" spinCount="100000" sheet="1" objects="1" scenarios="1"/>
  <mergeCells count="1">
    <mergeCell ref="A8:I8"/>
  </mergeCells>
  <phoneticPr fontId="0" type="noConversion"/>
  <hyperlinks>
    <hyperlink ref="D48" r:id="rId1"/>
    <hyperlink ref="E46" r:id="rId2"/>
    <hyperlink ref="D46" r:id="rId3"/>
    <hyperlink ref="E48" r:id="rId4"/>
    <hyperlink ref="D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VBIWTVABREYNETHMHDV</vt:lpstr>
      <vt:lpstr>VBIWTVABREYNETHMHDV!Afdrukbereik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2014-12-07T15:05:37Z</cp:lastPrinted>
  <dcterms:created xsi:type="dcterms:W3CDTF">2012-08-13T20:07:24Z</dcterms:created>
  <dcterms:modified xsi:type="dcterms:W3CDTF">2014-12-07T15:05:42Z</dcterms:modified>
</cp:coreProperties>
</file>